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10"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ГОРОД'!$A$1:$I$15</definedName>
    <definedName name="_xlnm.Print_Area" localSheetId="1">'2_ПРИЛОЖЕНИЕ_№_1 '!$A$1:$F$24</definedName>
    <definedName name="_xlnm.Print_Area" localSheetId="4">'5_Расчет_норм-ов_ СЕЛО'!$A$1:$I$15</definedName>
    <definedName name="Помещения">' 4_Расчет_норм-ов_ ГОРОД'!$B$7</definedName>
  </definedNames>
  <calcPr fullCalcOnLoad="1"/>
</workbook>
</file>

<file path=xl/sharedStrings.xml><?xml version="1.0" encoding="utf-8"?>
<sst xmlns="http://schemas.openxmlformats.org/spreadsheetml/2006/main" count="270" uniqueCount="139">
  <si>
    <t>Директору ГП КО «ЕСОО»</t>
  </si>
  <si>
    <t>Полное наименование</t>
  </si>
  <si>
    <t>ИНН</t>
  </si>
  <si>
    <t>Индекс</t>
  </si>
  <si>
    <t>Муниц. район</t>
  </si>
  <si>
    <t>Улица</t>
  </si>
  <si>
    <t>Дом</t>
  </si>
  <si>
    <t>Фактический адрес</t>
  </si>
  <si>
    <t>Электронная почта</t>
  </si>
  <si>
    <t>Банковские реквизиты</t>
  </si>
  <si>
    <t>Наименование банка</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</si>
  <si>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</si>
  <si>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</si>
  <si>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</si>
  <si>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</si>
  <si>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</si>
  <si>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Выписка (справка) об открытии банковского счета</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</si>
  <si>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</si>
  <si>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</si>
  <si>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</si>
  <si>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</si>
  <si>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</si>
  <si>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</si>
  <si>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</si>
  <si>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</si>
  <si>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</si>
  <si>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</si>
  <si>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 п/п</t>
  </si>
  <si>
    <t>Наименование объекта</t>
  </si>
  <si>
    <t>Адрес объекта</t>
  </si>
  <si>
    <t xml:space="preserve"> Способ складирования ТКО</t>
  </si>
  <si>
    <t>м3/год</t>
  </si>
  <si>
    <t>кг/год</t>
  </si>
  <si>
    <t>Контейнерная площадка</t>
  </si>
  <si>
    <t>________________________________/____________________________</t>
  </si>
  <si>
    <t>М.П.</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</si>
  <si>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</si>
  <si>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</si>
  <si>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</si>
  <si>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</si>
  <si>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</si>
  <si>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</si>
  <si>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</si>
  <si>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</si>
  <si>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</si>
  <si>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</si>
  <si>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</si>
  <si>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</si>
  <si>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</si>
  <si>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</si>
  <si>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</si>
  <si>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</si>
  <si>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</si>
  <si>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</si>
  <si>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</si>
  <si>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</si>
  <si>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</si>
  <si>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</si>
  <si>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Пляжи</t>
  </si>
  <si>
    <t>на 1 м2 общей площади</t>
  </si>
  <si>
    <t>Продовольственные магазины</t>
  </si>
  <si>
    <t>на 1 м2 торговой площади</t>
  </si>
  <si>
    <t>Промтоварные магазины</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</si>
  <si>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</si>
  <si>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</si>
  <si>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</si>
  <si>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</si>
  <si>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</si>
  <si>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</si>
  <si>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</si>
  <si>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</si>
  <si>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</si>
  <si>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</si>
  <si>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</si>
  <si>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</si>
  <si>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</si>
  <si>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</si>
  <si>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</si>
  <si>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</si>
  <si>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</si>
  <si>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</si>
  <si>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</si>
  <si>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Ремонт очков, ключей, услуги по ксерокопированию</t>
  </si>
  <si>
    <t>Мастерские по ремонту обуви</t>
  </si>
  <si>
    <t>Ремонт часов, ювелирных изделий</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</si>
  <si>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</si>
  <si>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</si>
  <si>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</si>
  <si>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</si>
  <si>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</si>
  <si>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</si>
  <si>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</si>
  <si>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</si>
  <si>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</si>
  <si>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</si>
  <si>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Доверенность № _____ от «___» ______________ 20__г.</t>
  </si>
  <si>
    <t xml:space="preserve">Я даю свое согласие на обработку моих персональных данных в соответствии с Федеральным законом от 27.07.2006  №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ОГРН 1023900588920, ИНН 3904036510, с использованием средств автоматизации и без таких средств, своей волей и в своем интересе, в целях заключения и исполнения Договоров на оказания услуг по обращению с отходами (кроме радиоактивных) на территории Калининградской области. Также указанные мной персональные данные могут быть использованы в целях оказания информационных услуг, предоставляемых Региональным оператором (в том числе посредством web-сервиса), прямых контактов с помощью средств телефонной и факсимильной электросвязи, включая почтовые (e-mail) отправления и sms сообщения.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t>
  </si>
  <si>
    <t>11.1</t>
  </si>
  <si>
    <t>11.2</t>
  </si>
  <si>
    <t>Концертные залы</t>
  </si>
  <si>
    <t>Публичные библиотеки</t>
  </si>
  <si>
    <t xml:space="preserve">Магазины продовольственные, в том числе супермаркеты, гипермаркеты, универсамы, универмаги </t>
  </si>
  <si>
    <t>Магазины промтоварные, магазины строительных товаров, магазины хозяйственных товаров</t>
  </si>
  <si>
    <t>Рынки, ярмарки, киоски, торговые павильоны, лотки</t>
  </si>
  <si>
    <t>40.1</t>
  </si>
  <si>
    <t>40.2</t>
  </si>
  <si>
    <t>Торговые центры (галереи, пассажи, торгово-развлекательные комплексы, торговые комплексы, моллы)</t>
  </si>
  <si>
    <t>Кафе, рестораны, бары, закусочные, столовые</t>
  </si>
  <si>
    <t>51.1</t>
  </si>
  <si>
    <t>51.2</t>
  </si>
  <si>
    <t>на 1 посетителя в день</t>
  </si>
  <si>
    <t>Прошу заключить договор на оказание услуг по обращению с твердыми коммунальными отходами.</t>
  </si>
  <si>
    <t>Корпус</t>
  </si>
  <si>
    <t>Кв.</t>
  </si>
  <si>
    <t>Помещ.</t>
  </si>
  <si>
    <t>Контактные телефоны</t>
  </si>
  <si>
    <t>Дополнительная информация</t>
  </si>
  <si>
    <t>Расчетный счет</t>
  </si>
  <si>
    <t>Паспорт отходов I - IV классов опасности (в соответствии со статьей 14 Федерального закона от 24.06.1998 N 89-ФЗ "Об отходах производства и потребления")</t>
  </si>
  <si>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</si>
  <si>
    <t>Выбрать категорию</t>
  </si>
  <si>
    <t>(Документ, подтверждающий количество расчетных единиц, в отношении которых установлен норматив)</t>
  </si>
  <si>
    <t>Организации почтовой связи</t>
  </si>
  <si>
    <t>Количество расчетных единиц, в отношении которых установлен норматив</t>
  </si>
  <si>
    <t>Заявка                                                                                                                                    на заключение договора на оказание услуг                                                                           по обращению с твердыми коммунальными отходами                                                          с Государственным предприятием Калининградской области                                «Единая система обращения с отходами»                                                                       для индивидуального предпринимателя</t>
  </si>
  <si>
    <r>
      <t>1. Реквизиты потребителя (</t>
    </r>
    <r>
      <rPr>
        <b/>
        <sz val="13"/>
        <color indexed="8"/>
        <rFont val="Times New Roman"/>
        <family val="1"/>
      </rPr>
      <t>индивидуального предпринимателя</t>
    </r>
    <r>
      <rPr>
        <sz val="13"/>
        <color indexed="8"/>
        <rFont val="Times New Roman"/>
        <family val="1"/>
      </rPr>
      <t>)</t>
    </r>
  </si>
  <si>
    <t>ОГРНИП</t>
  </si>
  <si>
    <t>Дата присвоения ОГРНИП</t>
  </si>
  <si>
    <t>Выписка из ЕГРИП</t>
  </si>
  <si>
    <t>Копия гражданского паспорта</t>
  </si>
  <si>
    <t>Адрес регистрации по месту жительства</t>
  </si>
  <si>
    <t>Нас. пункт</t>
  </si>
  <si>
    <t>Адрес контейнерной площадки в соответсвии с реестром МО или территориальной схемой КО</t>
  </si>
  <si>
    <t>Помещения (части помещений) стационарных или нестационарных торговых объектов, используемые для фарматической деятельности, на территории которых осуществляется розничная торговля провольственными и (или) непродовольственными товарами.</t>
  </si>
  <si>
    <t>Полякову Я.Ю.</t>
  </si>
  <si>
    <r>
      <t xml:space="preserve">Копия уведомления о включении сведений о месте (площадке) накопления твердых коммунальных отходов в Реестр или территориальную схему КО </t>
    </r>
    <r>
      <rPr>
        <b/>
        <sz val="12"/>
        <color indexed="8"/>
        <rFont val="Times New Roman"/>
        <family val="1"/>
      </rPr>
      <t>(при наличии)</t>
    </r>
  </si>
  <si>
    <t>* при наличии предоставить уведомление о включении сведений о месте (площадке) накопления твердых коммунальных отходов в реестр МО или территориальную схему КО</t>
  </si>
  <si>
    <t xml:space="preserve">Информация о  расположении мест накопления твердых коммунальных отходов  в соотвествии с территориальной схемой обращения с отходами Калининградской области или с реестром зарегистрированных контейнерных площадок Муниципальных округов  Калининградской области (Приложение № 1 к заявке) </t>
  </si>
  <si>
    <t xml:space="preserve">                               Перечень объектов отходообразователя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</si>
</sst>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р_._-;\-* #,##0_р_._-;_-* &quot;-&quot;_р_.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d/m;@"/>
  </numFmts>
  <fonts count="52">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b/>
      <sz val="11"/>
      <color indexed="8"/>
      <name val="Calibri"/>
      <family val="2"/>
    </font>
    <font>
      <sz val="12"/>
      <name val="Times New Roman"/>
      <family val="1"/>
    </font>
    <font>
      <sz val="13"/>
      <color indexed="8"/>
      <name val="Times New Roman"/>
      <family val="1"/>
    </font>
    <font>
      <sz val="11"/>
      <color indexed="8"/>
      <name val="Times New Roman"/>
      <family val="1"/>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ill="0" applyBorder="0" applyAlignment="0" applyProtection="0"/>
    <xf numFmtId="170" fontId="1" fillId="0" borderId="0" applyFill="0" applyBorder="0" applyAlignment="0" applyProtection="0"/>
    <xf numFmtId="0" fontId="50" fillId="32" borderId="0" applyNumberFormat="0" applyBorder="0" applyAlignment="0" applyProtection="0"/>
  </cellStyleXfs>
  <cellXfs count="162">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10" xfId="0" applyFont="1" applyBorder="1" applyAlignment="1">
      <alignment horizontal="left" vertical="top"/>
    </xf>
    <xf numFmtId="0" fontId="4" fillId="0" borderId="0" xfId="0" applyFont="1" applyBorder="1" applyAlignment="1" applyProtection="1">
      <alignment horizontal="center" vertical="center"/>
      <protection locked="0"/>
    </xf>
    <xf numFmtId="0" fontId="2" fillId="0" borderId="11" xfId="0" applyFont="1" applyBorder="1" applyAlignment="1">
      <alignment/>
    </xf>
    <xf numFmtId="0" fontId="2" fillId="0" borderId="0" xfId="0" applyFont="1" applyBorder="1" applyAlignment="1">
      <alignment/>
    </xf>
    <xf numFmtId="0" fontId="2" fillId="0" borderId="0" xfId="0" applyFont="1" applyFill="1" applyBorder="1" applyAlignment="1" applyProtection="1">
      <alignment horizontal="center" vertical="center"/>
      <protection locked="0"/>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3"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Alignment="1">
      <alignment vertical="top"/>
    </xf>
    <xf numFmtId="0" fontId="7"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7" fillId="33" borderId="12" xfId="0" applyFont="1" applyFill="1" applyBorder="1" applyAlignment="1">
      <alignment horizontal="center" vertical="top" wrapText="1"/>
    </xf>
    <xf numFmtId="0" fontId="2" fillId="34" borderId="12" xfId="0" applyFont="1" applyFill="1" applyBorder="1" applyAlignment="1" applyProtection="1">
      <alignment vertical="center" wrapText="1"/>
      <protection locked="0"/>
    </xf>
    <xf numFmtId="0" fontId="10" fillId="34" borderId="12" xfId="0" applyFont="1" applyFill="1" applyBorder="1" applyAlignment="1">
      <alignment vertical="center" wrapText="1"/>
    </xf>
    <xf numFmtId="0" fontId="2" fillId="0" borderId="12" xfId="0" applyFont="1" applyBorder="1" applyAlignment="1" applyProtection="1">
      <alignment horizontal="center" vertical="center"/>
      <protection locked="0"/>
    </xf>
    <xf numFmtId="0" fontId="2" fillId="34" borderId="12" xfId="0" applyFont="1" applyFill="1" applyBorder="1" applyAlignment="1">
      <alignment horizontal="center" vertical="center"/>
    </xf>
    <xf numFmtId="0" fontId="11" fillId="35" borderId="14" xfId="0" applyFont="1" applyFill="1" applyBorder="1" applyAlignment="1">
      <alignment horizontal="center" vertical="center" wrapText="1"/>
    </xf>
    <xf numFmtId="0" fontId="11" fillId="35" borderId="15" xfId="0" applyFont="1" applyFill="1" applyBorder="1" applyAlignment="1">
      <alignment vertical="center" wrapText="1"/>
    </xf>
    <xf numFmtId="0" fontId="11" fillId="35" borderId="16" xfId="0" applyFont="1" applyFill="1" applyBorder="1" applyAlignment="1">
      <alignment vertical="center" wrapText="1"/>
    </xf>
    <xf numFmtId="0" fontId="11" fillId="35" borderId="17" xfId="0" applyFont="1" applyFill="1" applyBorder="1" applyAlignment="1">
      <alignment vertical="top" wrapText="1"/>
    </xf>
    <xf numFmtId="0" fontId="11" fillId="35" borderId="18" xfId="0" applyFont="1" applyFill="1" applyBorder="1" applyAlignment="1">
      <alignment horizontal="center" vertical="center" wrapText="1"/>
    </xf>
    <xf numFmtId="0" fontId="11" fillId="35" borderId="18" xfId="0" applyFont="1" applyFill="1" applyBorder="1" applyAlignment="1">
      <alignment vertical="center" wrapText="1"/>
    </xf>
    <xf numFmtId="0" fontId="10" fillId="34" borderId="12"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2" fillId="0" borderId="19" xfId="0" applyFont="1" applyBorder="1" applyAlignment="1">
      <alignment vertical="center"/>
    </xf>
    <xf numFmtId="0" fontId="2" fillId="0" borderId="0" xfId="0" applyFont="1" applyAlignment="1">
      <alignment horizontal="left" vertical="center" indent="15"/>
    </xf>
    <xf numFmtId="0" fontId="51" fillId="35" borderId="18" xfId="0" applyFont="1" applyFill="1" applyBorder="1" applyAlignment="1">
      <alignment horizontal="center" vertical="center" wrapText="1"/>
    </xf>
    <xf numFmtId="0" fontId="51" fillId="35" borderId="18" xfId="0" applyFont="1" applyFill="1" applyBorder="1" applyAlignment="1">
      <alignment vertical="center" wrapText="1"/>
    </xf>
    <xf numFmtId="49" fontId="51" fillId="35" borderId="18" xfId="0" applyNumberFormat="1" applyFont="1" applyFill="1" applyBorder="1" applyAlignment="1">
      <alignment horizontal="center" vertical="center" wrapText="1"/>
    </xf>
    <xf numFmtId="0" fontId="4" fillId="0" borderId="20" xfId="0" applyFont="1" applyBorder="1" applyAlignment="1">
      <alignment horizontal="left" vertical="center"/>
    </xf>
    <xf numFmtId="0" fontId="4" fillId="0" borderId="21" xfId="0" applyFont="1" applyBorder="1" applyAlignment="1" applyProtection="1">
      <alignment horizontal="center" vertical="center"/>
      <protection locked="0"/>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pplyProtection="1">
      <alignment horizontal="center" vertical="center"/>
      <protection locked="0"/>
    </xf>
    <xf numFmtId="0" fontId="15" fillId="0" borderId="0" xfId="0" applyFont="1" applyAlignment="1">
      <alignment/>
    </xf>
    <xf numFmtId="0" fontId="15" fillId="0" borderId="0" xfId="0" applyFont="1" applyAlignment="1">
      <alignment vertical="center"/>
    </xf>
    <xf numFmtId="0" fontId="4" fillId="0" borderId="0" xfId="0" applyFont="1" applyBorder="1" applyAlignment="1">
      <alignment horizontal="justify" vertical="top" wrapText="1"/>
    </xf>
    <xf numFmtId="0" fontId="2"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4" fillId="36" borderId="23" xfId="0" applyFont="1" applyFill="1" applyBorder="1" applyAlignment="1">
      <alignment horizontal="left" vertical="top" wrapText="1" indent="1"/>
    </xf>
    <xf numFmtId="0" fontId="4" fillId="36" borderId="24" xfId="0" applyFont="1" applyFill="1" applyBorder="1" applyAlignment="1">
      <alignment horizontal="left" vertical="top" wrapText="1" indent="1"/>
    </xf>
    <xf numFmtId="0" fontId="4" fillId="36" borderId="25" xfId="0" applyFont="1" applyFill="1" applyBorder="1" applyAlignment="1">
      <alignment horizontal="left" vertical="top" wrapText="1" indent="1"/>
    </xf>
    <xf numFmtId="0" fontId="2" fillId="0" borderId="0" xfId="0" applyFont="1" applyBorder="1" applyAlignment="1">
      <alignment horizontal="justify"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15" fillId="0" borderId="0" xfId="0" applyFont="1" applyBorder="1" applyAlignment="1" applyProtection="1">
      <alignment horizontal="justify" vertical="top" wrapText="1"/>
      <protection locked="0"/>
    </xf>
    <xf numFmtId="0" fontId="15" fillId="0" borderId="0" xfId="0" applyFont="1" applyBorder="1" applyAlignment="1">
      <alignment horizontal="left" vertical="top"/>
    </xf>
    <xf numFmtId="0" fontId="4" fillId="36" borderId="19" xfId="0" applyFont="1" applyFill="1" applyBorder="1" applyAlignment="1">
      <alignment horizontal="left" vertical="center" wrapText="1" indent="1"/>
    </xf>
    <xf numFmtId="0" fontId="4" fillId="0" borderId="19" xfId="0" applyFont="1" applyBorder="1" applyAlignment="1" applyProtection="1">
      <alignment horizontal="left" vertical="top" wrapText="1"/>
      <protection locked="0"/>
    </xf>
    <xf numFmtId="49" fontId="4" fillId="0" borderId="26" xfId="0" applyNumberFormat="1" applyFont="1" applyBorder="1" applyAlignment="1" applyProtection="1">
      <alignment horizontal="left" vertical="top"/>
      <protection locked="0"/>
    </xf>
    <xf numFmtId="49" fontId="4" fillId="0" borderId="24" xfId="0" applyNumberFormat="1" applyFont="1" applyBorder="1" applyAlignment="1" applyProtection="1">
      <alignment horizontal="left" vertical="top"/>
      <protection locked="0"/>
    </xf>
    <xf numFmtId="0" fontId="16" fillId="36" borderId="27"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28" xfId="0" applyBorder="1" applyAlignment="1">
      <alignment horizontal="left" vertical="top" wrapText="1" indent="1"/>
    </xf>
    <xf numFmtId="49" fontId="4" fillId="0" borderId="10" xfId="0" applyNumberFormat="1" applyFont="1" applyBorder="1" applyAlignment="1" applyProtection="1">
      <alignment horizontal="left" vertical="top"/>
      <protection locked="0"/>
    </xf>
    <xf numFmtId="0" fontId="0" fillId="0" borderId="10" xfId="0" applyBorder="1" applyAlignment="1">
      <alignment horizontal="left" vertical="top"/>
    </xf>
    <xf numFmtId="0" fontId="0" fillId="0" borderId="29" xfId="0" applyBorder="1" applyAlignment="1">
      <alignment horizontal="left" vertical="top"/>
    </xf>
    <xf numFmtId="0" fontId="14" fillId="36" borderId="30" xfId="0" applyFont="1" applyFill="1" applyBorder="1" applyAlignment="1" applyProtection="1">
      <alignment horizontal="center" vertical="center" wrapText="1"/>
      <protection/>
    </xf>
    <xf numFmtId="0" fontId="14" fillId="36" borderId="31" xfId="0" applyFont="1" applyFill="1" applyBorder="1" applyAlignment="1" applyProtection="1">
      <alignment horizontal="center" vertical="center" wrapText="1"/>
      <protection/>
    </xf>
    <xf numFmtId="0" fontId="14" fillId="36" borderId="32" xfId="0" applyFont="1" applyFill="1" applyBorder="1" applyAlignment="1" applyProtection="1">
      <alignment horizontal="center" vertical="center" wrapText="1"/>
      <protection/>
    </xf>
    <xf numFmtId="0" fontId="14" fillId="36" borderId="33" xfId="0" applyFont="1" applyFill="1" applyBorder="1" applyAlignment="1" applyProtection="1">
      <alignment horizontal="center" vertical="center" wrapText="1"/>
      <protection/>
    </xf>
    <xf numFmtId="0" fontId="14" fillId="36" borderId="0" xfId="0" applyFont="1" applyFill="1" applyBorder="1" applyAlignment="1" applyProtection="1">
      <alignment horizontal="center" vertical="center" wrapText="1"/>
      <protection/>
    </xf>
    <xf numFmtId="0" fontId="14" fillId="36" borderId="34" xfId="0" applyFont="1" applyFill="1" applyBorder="1" applyAlignment="1" applyProtection="1">
      <alignment horizontal="center" vertical="center" wrapText="1"/>
      <protection/>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4" fillId="36" borderId="33"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34" xfId="0" applyFont="1" applyFill="1" applyBorder="1" applyAlignment="1" applyProtection="1">
      <alignment horizontal="center" vertical="center" wrapText="1"/>
      <protection/>
    </xf>
    <xf numFmtId="0" fontId="4" fillId="36" borderId="38" xfId="0" applyFont="1" applyFill="1" applyBorder="1" applyAlignment="1">
      <alignment horizontal="left" vertical="top" wrapText="1" indent="1"/>
    </xf>
    <xf numFmtId="0" fontId="4" fillId="36" borderId="39" xfId="0" applyFont="1" applyFill="1" applyBorder="1" applyAlignment="1">
      <alignment horizontal="left" vertical="top" wrapText="1" indent="1"/>
    </xf>
    <xf numFmtId="0" fontId="4" fillId="36" borderId="40" xfId="0" applyFont="1" applyFill="1" applyBorder="1" applyAlignment="1">
      <alignment horizontal="left" vertical="top" wrapText="1" indent="1"/>
    </xf>
    <xf numFmtId="49" fontId="4" fillId="0" borderId="29" xfId="0" applyNumberFormat="1" applyFont="1" applyBorder="1" applyAlignment="1" applyProtection="1">
      <alignment horizontal="left" vertical="top"/>
      <protection locked="0"/>
    </xf>
    <xf numFmtId="49" fontId="4" fillId="0" borderId="12" xfId="0" applyNumberFormat="1" applyFont="1" applyBorder="1" applyAlignment="1" applyProtection="1">
      <alignment horizontal="left" vertical="top"/>
      <protection locked="0"/>
    </xf>
    <xf numFmtId="0" fontId="4" fillId="0" borderId="29" xfId="0"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4" fillId="0" borderId="12" xfId="0" applyFont="1" applyBorder="1" applyAlignment="1" applyProtection="1">
      <alignment horizontal="left" vertical="center"/>
      <protection locked="0"/>
    </xf>
    <xf numFmtId="0" fontId="4" fillId="0" borderId="41"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1" fontId="4" fillId="0" borderId="29" xfId="0" applyNumberFormat="1" applyFont="1" applyBorder="1" applyAlignment="1" applyProtection="1">
      <alignment horizontal="left" vertical="center"/>
      <protection locked="0"/>
    </xf>
    <xf numFmtId="1" fontId="4" fillId="0" borderId="41" xfId="0" applyNumberFormat="1" applyFont="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0" borderId="19" xfId="0" applyBorder="1" applyAlignment="1">
      <alignment horizontal="right" vertical="center"/>
    </xf>
    <xf numFmtId="0" fontId="4" fillId="36" borderId="42" xfId="0" applyFont="1" applyFill="1" applyBorder="1" applyAlignment="1">
      <alignment horizontal="left" vertical="center" wrapText="1" indent="1"/>
    </xf>
    <xf numFmtId="0" fontId="4" fillId="36" borderId="12" xfId="0" applyFont="1" applyFill="1" applyBorder="1" applyAlignment="1">
      <alignment horizontal="left" vertical="center" wrapText="1" indent="1"/>
    </xf>
    <xf numFmtId="0" fontId="4" fillId="36" borderId="43" xfId="0" applyFont="1" applyFill="1" applyBorder="1" applyAlignment="1">
      <alignment horizontal="left" vertical="center" wrapText="1" indent="1"/>
    </xf>
    <xf numFmtId="49" fontId="2" fillId="0" borderId="29" xfId="0" applyNumberFormat="1" applyFont="1" applyBorder="1" applyAlignment="1" applyProtection="1">
      <alignment horizontal="left" vertical="top"/>
      <protection locked="0"/>
    </xf>
    <xf numFmtId="49" fontId="2" fillId="0" borderId="12" xfId="0" applyNumberFormat="1" applyFont="1" applyBorder="1" applyAlignment="1" applyProtection="1">
      <alignment horizontal="left" vertical="top"/>
      <protection locked="0"/>
    </xf>
    <xf numFmtId="0" fontId="4" fillId="36" borderId="44" xfId="0" applyFont="1" applyFill="1" applyBorder="1" applyAlignment="1">
      <alignment horizontal="left" vertical="center" wrapText="1" indent="1"/>
    </xf>
    <xf numFmtId="0" fontId="4" fillId="36" borderId="13" xfId="0" applyFont="1" applyFill="1" applyBorder="1" applyAlignment="1">
      <alignment horizontal="left" vertical="center" wrapText="1" indent="1"/>
    </xf>
    <xf numFmtId="0" fontId="4" fillId="36" borderId="45" xfId="0" applyFont="1" applyFill="1" applyBorder="1" applyAlignment="1">
      <alignment horizontal="left" vertical="center" wrapText="1" indent="1"/>
    </xf>
    <xf numFmtId="0" fontId="4" fillId="0" borderId="41"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46" xfId="0" applyFont="1" applyBorder="1" applyAlignment="1" applyProtection="1">
      <alignment horizontal="left" vertical="top" wrapText="1"/>
      <protection locked="0"/>
    </xf>
    <xf numFmtId="0" fontId="4" fillId="0" borderId="47" xfId="0" applyFont="1" applyBorder="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6" fillId="36" borderId="49" xfId="0" applyFont="1" applyFill="1" applyBorder="1" applyAlignment="1">
      <alignment horizontal="left" vertical="center" wrapText="1" indent="1"/>
    </xf>
    <xf numFmtId="0" fontId="6" fillId="36" borderId="50" xfId="0" applyFont="1" applyFill="1" applyBorder="1" applyAlignment="1">
      <alignment horizontal="left" vertical="center" wrapText="1" indent="1"/>
    </xf>
    <xf numFmtId="0" fontId="6" fillId="36" borderId="51" xfId="0" applyFont="1" applyFill="1" applyBorder="1" applyAlignment="1">
      <alignment horizontal="left" vertical="center" wrapText="1" indent="1"/>
    </xf>
    <xf numFmtId="0" fontId="4" fillId="36" borderId="12" xfId="0" applyFont="1" applyFill="1" applyBorder="1" applyAlignment="1" applyProtection="1">
      <alignment horizontal="left" vertical="center" wrapText="1" indent="1"/>
      <protection/>
    </xf>
    <xf numFmtId="0" fontId="4" fillId="36" borderId="49" xfId="0" applyFont="1" applyFill="1" applyBorder="1" applyAlignment="1">
      <alignment horizontal="left" vertical="center" wrapText="1" indent="1"/>
    </xf>
    <xf numFmtId="0" fontId="4" fillId="36" borderId="50" xfId="0" applyFont="1" applyFill="1" applyBorder="1" applyAlignment="1">
      <alignment horizontal="left" vertical="center" wrapText="1" indent="1"/>
    </xf>
    <xf numFmtId="0" fontId="4" fillId="36" borderId="51" xfId="0" applyFont="1" applyFill="1" applyBorder="1" applyAlignment="1">
      <alignment horizontal="left" vertical="center" wrapText="1" indent="1"/>
    </xf>
    <xf numFmtId="0" fontId="4" fillId="0" borderId="29"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36" borderId="46" xfId="0" applyFont="1" applyFill="1" applyBorder="1" applyAlignment="1">
      <alignment horizontal="left" vertical="center" wrapText="1" indent="1"/>
    </xf>
    <xf numFmtId="0" fontId="4" fillId="36" borderId="47" xfId="0" applyFont="1" applyFill="1" applyBorder="1" applyAlignment="1">
      <alignment horizontal="left" vertical="center" wrapText="1" indent="1"/>
    </xf>
    <xf numFmtId="0" fontId="4" fillId="36" borderId="48" xfId="0" applyFont="1" applyFill="1" applyBorder="1" applyAlignment="1">
      <alignment horizontal="left" vertical="center" wrapText="1" indent="1"/>
    </xf>
    <xf numFmtId="0" fontId="4" fillId="0" borderId="29"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left" vertical="center" wrapText="1" indent="1"/>
    </xf>
    <xf numFmtId="0" fontId="4" fillId="0" borderId="0" xfId="0" applyFont="1" applyBorder="1" applyAlignment="1">
      <alignment horizontal="left" vertical="top" wrapText="1" indent="1"/>
    </xf>
    <xf numFmtId="0" fontId="4" fillId="0" borderId="0" xfId="0" applyFont="1" applyBorder="1" applyAlignment="1">
      <alignment horizontal="left" vertical="top" indent="1"/>
    </xf>
    <xf numFmtId="0" fontId="4" fillId="0" borderId="0" xfId="0" applyFont="1" applyBorder="1" applyAlignment="1">
      <alignment horizontal="justify" vertical="top" wrapText="1"/>
    </xf>
    <xf numFmtId="0" fontId="4" fillId="0" borderId="0" xfId="0" applyFont="1" applyBorder="1" applyAlignment="1">
      <alignment horizontal="center"/>
    </xf>
    <xf numFmtId="0" fontId="2" fillId="0" borderId="0" xfId="0" applyFont="1" applyBorder="1" applyAlignment="1">
      <alignment horizontal="left" vertical="top"/>
    </xf>
    <xf numFmtId="0" fontId="15" fillId="0" borderId="0" xfId="0" applyFont="1" applyBorder="1" applyAlignment="1">
      <alignment horizontal="left" vertical="center" wrapText="1"/>
    </xf>
    <xf numFmtId="0" fontId="4" fillId="0" borderId="0" xfId="0" applyFont="1" applyAlignment="1">
      <alignment horizontal="justify" wrapText="1"/>
    </xf>
    <xf numFmtId="0" fontId="14" fillId="0" borderId="0" xfId="0" applyFont="1" applyBorder="1" applyAlignment="1">
      <alignment horizontal="justify" vertical="top" wrapText="1"/>
    </xf>
    <xf numFmtId="0" fontId="5" fillId="0" borderId="0" xfId="0" applyFont="1" applyBorder="1" applyAlignment="1">
      <alignment horizontal="center" vertical="top"/>
    </xf>
    <xf numFmtId="0" fontId="4" fillId="0" borderId="0" xfId="0" applyFont="1" applyBorder="1" applyAlignment="1">
      <alignment horizontal="left" vertical="top" wrapText="1"/>
    </xf>
    <xf numFmtId="0" fontId="6" fillId="0" borderId="0" xfId="0" applyFont="1" applyBorder="1" applyAlignment="1">
      <alignment horizontal="justify" vertical="top" wrapText="1"/>
    </xf>
    <xf numFmtId="0" fontId="13" fillId="0" borderId="0" xfId="0" applyFont="1" applyAlignment="1">
      <alignment horizontal="justify" vertical="top" wrapText="1"/>
    </xf>
    <xf numFmtId="0" fontId="16" fillId="0" borderId="0" xfId="0" applyFont="1" applyBorder="1" applyAlignment="1">
      <alignment horizontal="justify" vertical="top" wrapText="1"/>
    </xf>
    <xf numFmtId="0" fontId="3" fillId="33" borderId="1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vertical="center"/>
    </xf>
    <xf numFmtId="0" fontId="13" fillId="0" borderId="0" xfId="0" applyFont="1" applyBorder="1" applyAlignment="1">
      <alignment horizontal="left" vertical="center" wrapText="1"/>
    </xf>
    <xf numFmtId="0" fontId="3" fillId="33"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2" fillId="0" borderId="19"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19" xfId="0" applyFont="1" applyBorder="1" applyAlignment="1">
      <alignment horizontal="center" vertical="center"/>
    </xf>
    <xf numFmtId="0" fontId="12" fillId="0" borderId="19" xfId="0" applyFont="1" applyBorder="1" applyAlignment="1">
      <alignment horizontal="center" vertical="center"/>
    </xf>
    <xf numFmtId="0" fontId="7" fillId="33" borderId="55"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1"/>
  <sheetViews>
    <sheetView tabSelected="1" zoomScalePageLayoutView="0" workbookViewId="0" topLeftCell="A1">
      <selection activeCell="D68" sqref="D68:N69"/>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61" t="s">
        <v>0</v>
      </c>
      <c r="J1" s="61"/>
      <c r="K1" s="61"/>
      <c r="L1" s="61"/>
      <c r="M1" s="61"/>
      <c r="N1" s="61"/>
      <c r="O1" s="5"/>
    </row>
    <row r="2" spans="1:15" ht="21" customHeight="1">
      <c r="A2" s="2"/>
      <c r="B2" s="3"/>
      <c r="C2" s="4"/>
      <c r="D2" s="4"/>
      <c r="E2" s="4"/>
      <c r="F2" s="4"/>
      <c r="G2" s="4"/>
      <c r="H2" s="4"/>
      <c r="I2" s="62" t="s">
        <v>134</v>
      </c>
      <c r="J2" s="62"/>
      <c r="K2" s="62"/>
      <c r="L2" s="62"/>
      <c r="M2" s="62"/>
      <c r="N2" s="62"/>
      <c r="O2" s="5"/>
    </row>
    <row r="3" spans="1:15" ht="12.75" customHeight="1">
      <c r="A3" s="2"/>
      <c r="B3" s="3"/>
      <c r="C3" s="4"/>
      <c r="D3" s="4"/>
      <c r="E3" s="4"/>
      <c r="F3" s="4"/>
      <c r="G3" s="4"/>
      <c r="H3" s="4"/>
      <c r="I3" s="4"/>
      <c r="J3" s="4"/>
      <c r="K3" s="4"/>
      <c r="L3" s="4"/>
      <c r="M3" s="4"/>
      <c r="N3" s="4"/>
      <c r="O3" s="5"/>
    </row>
    <row r="4" spans="1:15" ht="128.25" customHeight="1">
      <c r="A4" s="63" t="s">
        <v>124</v>
      </c>
      <c r="B4" s="63"/>
      <c r="C4" s="63"/>
      <c r="D4" s="63"/>
      <c r="E4" s="63"/>
      <c r="F4" s="63"/>
      <c r="G4" s="63"/>
      <c r="H4" s="63"/>
      <c r="I4" s="63"/>
      <c r="J4" s="63"/>
      <c r="K4" s="63"/>
      <c r="L4" s="63"/>
      <c r="M4" s="63"/>
      <c r="N4" s="63"/>
      <c r="O4" s="43"/>
    </row>
    <row r="5" spans="1:15" ht="45.75" customHeight="1">
      <c r="A5" s="64" t="s">
        <v>111</v>
      </c>
      <c r="B5" s="64"/>
      <c r="C5" s="64"/>
      <c r="D5" s="64"/>
      <c r="E5" s="64"/>
      <c r="F5" s="64"/>
      <c r="G5" s="64"/>
      <c r="H5" s="64"/>
      <c r="I5" s="64"/>
      <c r="J5" s="64"/>
      <c r="K5" s="64"/>
      <c r="L5" s="64"/>
      <c r="M5" s="64"/>
      <c r="N5" s="64"/>
      <c r="O5" s="43"/>
    </row>
    <row r="6" spans="1:15" ht="21.75" customHeight="1">
      <c r="A6" s="65" t="s">
        <v>125</v>
      </c>
      <c r="B6" s="65"/>
      <c r="C6" s="65"/>
      <c r="D6" s="65"/>
      <c r="E6" s="65"/>
      <c r="F6" s="65"/>
      <c r="G6" s="65"/>
      <c r="H6" s="65"/>
      <c r="I6" s="65"/>
      <c r="J6" s="65"/>
      <c r="K6" s="65"/>
      <c r="L6" s="65"/>
      <c r="M6" s="65"/>
      <c r="N6" s="65"/>
      <c r="O6" s="43"/>
    </row>
    <row r="7" spans="1:15" ht="18.75" customHeight="1">
      <c r="A7" s="66" t="s">
        <v>1</v>
      </c>
      <c r="B7" s="66"/>
      <c r="C7" s="66"/>
      <c r="D7" s="66"/>
      <c r="E7" s="67"/>
      <c r="F7" s="67"/>
      <c r="G7" s="67"/>
      <c r="H7" s="67"/>
      <c r="I7" s="67"/>
      <c r="J7" s="67"/>
      <c r="K7" s="67"/>
      <c r="L7" s="67"/>
      <c r="M7" s="67"/>
      <c r="N7" s="67"/>
      <c r="O7" s="43"/>
    </row>
    <row r="8" spans="1:14" ht="18.75">
      <c r="A8" s="66"/>
      <c r="B8" s="66"/>
      <c r="C8" s="66"/>
      <c r="D8" s="66"/>
      <c r="E8" s="67"/>
      <c r="F8" s="67"/>
      <c r="G8" s="67"/>
      <c r="H8" s="67"/>
      <c r="I8" s="67"/>
      <c r="J8" s="67"/>
      <c r="K8" s="67"/>
      <c r="L8" s="67"/>
      <c r="M8" s="67"/>
      <c r="N8" s="67"/>
    </row>
    <row r="9" spans="1:14" ht="27.75" customHeight="1">
      <c r="A9" s="66"/>
      <c r="B9" s="66"/>
      <c r="C9" s="66"/>
      <c r="D9" s="66"/>
      <c r="E9" s="67"/>
      <c r="F9" s="67"/>
      <c r="G9" s="67"/>
      <c r="H9" s="67"/>
      <c r="I9" s="67"/>
      <c r="J9" s="67"/>
      <c r="K9" s="67"/>
      <c r="L9" s="67"/>
      <c r="M9" s="67"/>
      <c r="N9" s="67"/>
    </row>
    <row r="10" spans="1:14" ht="18.75" customHeight="1">
      <c r="A10" s="58" t="s">
        <v>126</v>
      </c>
      <c r="B10" s="59"/>
      <c r="C10" s="59"/>
      <c r="D10" s="60"/>
      <c r="E10" s="68"/>
      <c r="F10" s="69"/>
      <c r="G10" s="69"/>
      <c r="H10" s="69"/>
      <c r="I10" s="69"/>
      <c r="J10" s="69"/>
      <c r="K10" s="69"/>
      <c r="L10" s="69"/>
      <c r="M10" s="69"/>
      <c r="N10" s="69"/>
    </row>
    <row r="11" spans="1:14" ht="18.75" customHeight="1">
      <c r="A11" s="70" t="s">
        <v>127</v>
      </c>
      <c r="B11" s="71"/>
      <c r="C11" s="71"/>
      <c r="D11" s="72"/>
      <c r="E11" s="73"/>
      <c r="F11" s="74"/>
      <c r="G11" s="74"/>
      <c r="H11" s="74"/>
      <c r="I11" s="74"/>
      <c r="J11" s="74"/>
      <c r="K11" s="74"/>
      <c r="L11" s="74"/>
      <c r="M11" s="74"/>
      <c r="N11" s="75"/>
    </row>
    <row r="12" spans="1:14" ht="18.75" customHeight="1">
      <c r="A12" s="88" t="s">
        <v>2</v>
      </c>
      <c r="B12" s="89"/>
      <c r="C12" s="89"/>
      <c r="D12" s="90"/>
      <c r="E12" s="91"/>
      <c r="F12" s="92"/>
      <c r="G12" s="92"/>
      <c r="H12" s="92"/>
      <c r="I12" s="92"/>
      <c r="J12" s="92"/>
      <c r="K12" s="92"/>
      <c r="L12" s="92"/>
      <c r="M12" s="92"/>
      <c r="N12" s="92"/>
    </row>
    <row r="13" spans="1:14" ht="9" customHeight="1">
      <c r="A13" s="9"/>
      <c r="B13" s="9"/>
      <c r="C13" s="9"/>
      <c r="D13" s="9"/>
      <c r="E13" s="6"/>
      <c r="F13" s="6"/>
      <c r="G13" s="6"/>
      <c r="H13" s="6"/>
      <c r="I13" s="6"/>
      <c r="J13" s="6"/>
      <c r="K13" s="6"/>
      <c r="L13" s="6"/>
      <c r="M13" s="6"/>
      <c r="N13" s="6"/>
    </row>
    <row r="14" spans="1:14" ht="18.75" customHeight="1">
      <c r="A14" s="76" t="s">
        <v>130</v>
      </c>
      <c r="B14" s="77"/>
      <c r="C14" s="77"/>
      <c r="D14" s="78"/>
      <c r="E14" s="93" t="s">
        <v>3</v>
      </c>
      <c r="F14" s="94"/>
      <c r="G14" s="95"/>
      <c r="H14" s="95"/>
      <c r="I14" s="95"/>
      <c r="J14" s="95"/>
      <c r="K14" s="95"/>
      <c r="L14" s="95"/>
      <c r="M14" s="95"/>
      <c r="N14" s="95"/>
    </row>
    <row r="15" spans="1:14" ht="18.75">
      <c r="A15" s="79"/>
      <c r="B15" s="80"/>
      <c r="C15" s="80"/>
      <c r="D15" s="81"/>
      <c r="E15" s="93" t="s">
        <v>131</v>
      </c>
      <c r="F15" s="94"/>
      <c r="G15" s="95"/>
      <c r="H15" s="95"/>
      <c r="I15" s="95"/>
      <c r="J15" s="95"/>
      <c r="K15" s="95"/>
      <c r="L15" s="95"/>
      <c r="M15" s="95"/>
      <c r="N15" s="95"/>
    </row>
    <row r="16" spans="1:14" ht="18.75">
      <c r="A16" s="79"/>
      <c r="B16" s="80"/>
      <c r="C16" s="80"/>
      <c r="D16" s="81"/>
      <c r="E16" s="93" t="s">
        <v>4</v>
      </c>
      <c r="F16" s="94"/>
      <c r="G16" s="95"/>
      <c r="H16" s="95"/>
      <c r="I16" s="95"/>
      <c r="J16" s="95"/>
      <c r="K16" s="95"/>
      <c r="L16" s="95"/>
      <c r="M16" s="95"/>
      <c r="N16" s="95"/>
    </row>
    <row r="17" spans="1:14" ht="18.75">
      <c r="A17" s="79"/>
      <c r="B17" s="80"/>
      <c r="C17" s="80"/>
      <c r="D17" s="81"/>
      <c r="E17" s="96" t="s">
        <v>5</v>
      </c>
      <c r="F17" s="97"/>
      <c r="G17" s="98"/>
      <c r="H17" s="99"/>
      <c r="I17" s="99"/>
      <c r="J17" s="99"/>
      <c r="K17" s="99"/>
      <c r="L17" s="99"/>
      <c r="M17" s="99"/>
      <c r="N17" s="99"/>
    </row>
    <row r="18" spans="1:14" ht="21.75" customHeight="1">
      <c r="A18" s="82"/>
      <c r="B18" s="83"/>
      <c r="C18" s="83"/>
      <c r="D18" s="84"/>
      <c r="E18" s="100" t="s">
        <v>6</v>
      </c>
      <c r="F18" s="101"/>
      <c r="G18" s="7"/>
      <c r="H18" s="49" t="s">
        <v>112</v>
      </c>
      <c r="I18" s="50"/>
      <c r="J18" s="51"/>
      <c r="K18" s="47" t="s">
        <v>114</v>
      </c>
      <c r="L18" s="48"/>
      <c r="M18" s="49" t="s">
        <v>113</v>
      </c>
      <c r="N18" s="51"/>
    </row>
    <row r="19" spans="1:14" ht="9" customHeight="1">
      <c r="A19" s="9"/>
      <c r="B19" s="9"/>
      <c r="C19" s="9"/>
      <c r="D19" s="9"/>
      <c r="E19" s="9"/>
      <c r="F19" s="9"/>
      <c r="G19" s="8"/>
      <c r="H19" s="9"/>
      <c r="I19" s="9"/>
      <c r="J19" s="9"/>
      <c r="K19" s="9"/>
      <c r="L19" s="9"/>
      <c r="M19" s="9"/>
      <c r="N19" s="9"/>
    </row>
    <row r="20" spans="1:14" ht="18.75" customHeight="1">
      <c r="A20" s="85" t="s">
        <v>7</v>
      </c>
      <c r="B20" s="86"/>
      <c r="C20" s="86"/>
      <c r="D20" s="87"/>
      <c r="E20" s="93" t="s">
        <v>3</v>
      </c>
      <c r="F20" s="93"/>
      <c r="G20" s="95"/>
      <c r="H20" s="95"/>
      <c r="I20" s="95"/>
      <c r="J20" s="95"/>
      <c r="K20" s="95"/>
      <c r="L20" s="95"/>
      <c r="M20" s="95"/>
      <c r="N20" s="95"/>
    </row>
    <row r="21" spans="1:14" ht="18.75">
      <c r="A21" s="85"/>
      <c r="B21" s="86"/>
      <c r="C21" s="86"/>
      <c r="D21" s="87"/>
      <c r="E21" s="93" t="s">
        <v>131</v>
      </c>
      <c r="F21" s="93"/>
      <c r="G21" s="95"/>
      <c r="H21" s="95"/>
      <c r="I21" s="95"/>
      <c r="J21" s="95"/>
      <c r="K21" s="95"/>
      <c r="L21" s="95"/>
      <c r="M21" s="95"/>
      <c r="N21" s="95"/>
    </row>
    <row r="22" spans="1:14" ht="18.75">
      <c r="A22" s="85"/>
      <c r="B22" s="86"/>
      <c r="C22" s="86"/>
      <c r="D22" s="87"/>
      <c r="E22" s="93" t="s">
        <v>4</v>
      </c>
      <c r="F22" s="93"/>
      <c r="G22" s="95"/>
      <c r="H22" s="95"/>
      <c r="I22" s="95"/>
      <c r="J22" s="95"/>
      <c r="K22" s="95"/>
      <c r="L22" s="95"/>
      <c r="M22" s="95"/>
      <c r="N22" s="95"/>
    </row>
    <row r="23" spans="1:14" ht="18.75">
      <c r="A23" s="85"/>
      <c r="B23" s="86"/>
      <c r="C23" s="86"/>
      <c r="D23" s="87"/>
      <c r="E23" s="93" t="s">
        <v>5</v>
      </c>
      <c r="F23" s="93"/>
      <c r="G23" s="98"/>
      <c r="H23" s="98"/>
      <c r="I23" s="98"/>
      <c r="J23" s="98"/>
      <c r="K23" s="98"/>
      <c r="L23" s="98"/>
      <c r="M23" s="98"/>
      <c r="N23" s="98"/>
    </row>
    <row r="24" spans="1:14" ht="21.75" customHeight="1">
      <c r="A24" s="82"/>
      <c r="B24" s="83"/>
      <c r="C24" s="83"/>
      <c r="D24" s="84"/>
      <c r="E24" s="100" t="s">
        <v>6</v>
      </c>
      <c r="F24" s="101"/>
      <c r="G24" s="7"/>
      <c r="H24" s="49" t="s">
        <v>112</v>
      </c>
      <c r="I24" s="50"/>
      <c r="J24" s="51"/>
      <c r="K24" s="47" t="s">
        <v>114</v>
      </c>
      <c r="L24" s="48"/>
      <c r="M24" s="49" t="s">
        <v>113</v>
      </c>
      <c r="N24" s="51"/>
    </row>
    <row r="25" spans="1:14" ht="9" customHeight="1">
      <c r="A25" s="9"/>
      <c r="B25" s="9"/>
      <c r="C25" s="9"/>
      <c r="D25" s="9"/>
      <c r="E25" s="8"/>
      <c r="F25" s="8"/>
      <c r="G25" s="8"/>
      <c r="H25" s="8"/>
      <c r="I25" s="8"/>
      <c r="J25" s="8"/>
      <c r="K25" s="8"/>
      <c r="L25" s="8"/>
      <c r="M25" s="8"/>
      <c r="N25" s="8"/>
    </row>
    <row r="26" spans="1:14" ht="31.5" customHeight="1">
      <c r="A26" s="119" t="s">
        <v>115</v>
      </c>
      <c r="B26" s="120"/>
      <c r="C26" s="120"/>
      <c r="D26" s="121"/>
      <c r="E26" s="122"/>
      <c r="F26" s="123"/>
      <c r="G26" s="123"/>
      <c r="H26" s="123"/>
      <c r="I26" s="123"/>
      <c r="J26" s="123"/>
      <c r="K26" s="123"/>
      <c r="L26" s="123"/>
      <c r="M26" s="123"/>
      <c r="N26" s="123"/>
    </row>
    <row r="27" spans="1:14" ht="28.5" customHeight="1">
      <c r="A27" s="107" t="s">
        <v>8</v>
      </c>
      <c r="B27" s="108"/>
      <c r="C27" s="108"/>
      <c r="D27" s="109"/>
      <c r="E27" s="110"/>
      <c r="F27" s="111"/>
      <c r="G27" s="111"/>
      <c r="H27" s="111"/>
      <c r="I27" s="111"/>
      <c r="J27" s="111"/>
      <c r="K27" s="111"/>
      <c r="L27" s="111"/>
      <c r="M27" s="111"/>
      <c r="N27" s="111"/>
    </row>
    <row r="28" spans="1:14" ht="63" customHeight="1">
      <c r="A28" s="124" t="s">
        <v>116</v>
      </c>
      <c r="B28" s="125"/>
      <c r="C28" s="125"/>
      <c r="D28" s="126"/>
      <c r="E28" s="112"/>
      <c r="F28" s="113"/>
      <c r="G28" s="113"/>
      <c r="H28" s="113"/>
      <c r="I28" s="113"/>
      <c r="J28" s="113"/>
      <c r="K28" s="113"/>
      <c r="L28" s="113"/>
      <c r="M28" s="113"/>
      <c r="N28" s="114"/>
    </row>
    <row r="29" spans="1:14" ht="28.5" customHeight="1">
      <c r="A29" s="9"/>
      <c r="B29" s="9"/>
      <c r="C29" s="9"/>
      <c r="D29" s="9"/>
      <c r="E29" s="9"/>
      <c r="F29" s="9"/>
      <c r="G29" s="9"/>
      <c r="H29" s="9"/>
      <c r="I29" s="9"/>
      <c r="J29" s="9"/>
      <c r="K29" s="9"/>
      <c r="L29" s="9"/>
      <c r="M29" s="9"/>
      <c r="N29" s="9"/>
    </row>
    <row r="30" spans="1:4" ht="18.75" customHeight="1">
      <c r="A30" s="115" t="s">
        <v>9</v>
      </c>
      <c r="B30" s="116"/>
      <c r="C30" s="116"/>
      <c r="D30" s="117"/>
    </row>
    <row r="31" spans="1:14" ht="18.75" customHeight="1">
      <c r="A31" s="102" t="s">
        <v>117</v>
      </c>
      <c r="B31" s="103"/>
      <c r="C31" s="103"/>
      <c r="D31" s="104"/>
      <c r="E31" s="105"/>
      <c r="F31" s="106"/>
      <c r="G31" s="106"/>
      <c r="H31" s="106"/>
      <c r="I31" s="106"/>
      <c r="J31" s="106"/>
      <c r="K31" s="106"/>
      <c r="L31" s="106"/>
      <c r="M31" s="106"/>
      <c r="N31" s="106"/>
    </row>
    <row r="32" spans="1:14" ht="25.5" customHeight="1">
      <c r="A32" s="102" t="s">
        <v>10</v>
      </c>
      <c r="B32" s="103"/>
      <c r="C32" s="103"/>
      <c r="D32" s="104"/>
      <c r="E32" s="127"/>
      <c r="F32" s="128"/>
      <c r="G32" s="128"/>
      <c r="H32" s="128"/>
      <c r="I32" s="128"/>
      <c r="J32" s="128"/>
      <c r="K32" s="128"/>
      <c r="L32" s="128"/>
      <c r="M32" s="128"/>
      <c r="N32" s="128"/>
    </row>
    <row r="33" spans="1:14" ht="18.75" customHeight="1">
      <c r="A33" s="88" t="s">
        <v>11</v>
      </c>
      <c r="B33" s="89"/>
      <c r="C33" s="89"/>
      <c r="D33" s="90"/>
      <c r="E33" s="105"/>
      <c r="F33" s="106"/>
      <c r="G33" s="106"/>
      <c r="H33" s="106"/>
      <c r="I33" s="106"/>
      <c r="J33" s="106"/>
      <c r="K33" s="106"/>
      <c r="L33" s="106"/>
      <c r="M33" s="106"/>
      <c r="N33" s="106"/>
    </row>
    <row r="34" ht="12" customHeight="1"/>
    <row r="35" spans="1:14" ht="18.75">
      <c r="A35" s="65" t="s">
        <v>12</v>
      </c>
      <c r="B35" s="65"/>
      <c r="C35" s="65"/>
      <c r="D35" s="65"/>
      <c r="E35" s="65"/>
      <c r="F35" s="65"/>
      <c r="G35" s="65"/>
      <c r="H35" s="65"/>
      <c r="I35" s="65"/>
      <c r="J35" s="65"/>
      <c r="K35" s="65"/>
      <c r="L35" s="65"/>
      <c r="M35" s="65"/>
      <c r="N35" s="65"/>
    </row>
    <row r="36" spans="1:14" ht="6" customHeight="1">
      <c r="A36" s="9"/>
      <c r="B36" s="9"/>
      <c r="C36" s="9"/>
      <c r="D36" s="9"/>
      <c r="E36" s="9"/>
      <c r="F36" s="9"/>
      <c r="G36" s="9"/>
      <c r="H36" s="9"/>
      <c r="I36" s="9"/>
      <c r="J36" s="9"/>
      <c r="K36" s="9"/>
      <c r="L36" s="9"/>
      <c r="M36" s="9"/>
      <c r="N36" s="9"/>
    </row>
    <row r="37" spans="1:14" ht="12.75" customHeight="1">
      <c r="A37" s="118" t="s">
        <v>13</v>
      </c>
      <c r="B37" s="118"/>
      <c r="C37" s="118"/>
      <c r="D37" s="118"/>
      <c r="E37" s="9"/>
      <c r="F37" s="129"/>
      <c r="G37" s="131" t="s">
        <v>14</v>
      </c>
      <c r="H37" s="131"/>
      <c r="I37" s="131"/>
      <c r="J37" s="131"/>
      <c r="K37" s="131"/>
      <c r="L37" s="131"/>
      <c r="M37" s="131"/>
      <c r="N37" s="131"/>
    </row>
    <row r="38" spans="1:14" ht="18.75">
      <c r="A38" s="118"/>
      <c r="B38" s="118"/>
      <c r="C38" s="118"/>
      <c r="D38" s="118"/>
      <c r="E38" s="9"/>
      <c r="F38" s="129"/>
      <c r="G38" s="131"/>
      <c r="H38" s="131"/>
      <c r="I38" s="131"/>
      <c r="J38" s="131"/>
      <c r="K38" s="131"/>
      <c r="L38" s="131"/>
      <c r="M38" s="131"/>
      <c r="N38" s="131"/>
    </row>
    <row r="39" spans="1:14" ht="18.75">
      <c r="A39" s="118"/>
      <c r="B39" s="118"/>
      <c r="C39" s="118"/>
      <c r="D39" s="118"/>
      <c r="E39" s="128"/>
      <c r="F39" s="128"/>
      <c r="G39" s="128"/>
      <c r="H39" s="128"/>
      <c r="I39" s="128"/>
      <c r="J39" s="128"/>
      <c r="K39" s="128"/>
      <c r="L39" s="128"/>
      <c r="M39" s="128"/>
      <c r="N39" s="128"/>
    </row>
    <row r="40" spans="1:14" ht="18.75">
      <c r="A40" s="118"/>
      <c r="B40" s="118"/>
      <c r="C40" s="118"/>
      <c r="D40" s="118"/>
      <c r="E40" s="128"/>
      <c r="F40" s="128"/>
      <c r="G40" s="128"/>
      <c r="H40" s="128"/>
      <c r="I40" s="128"/>
      <c r="J40" s="128"/>
      <c r="K40" s="128"/>
      <c r="L40" s="128"/>
      <c r="M40" s="128"/>
      <c r="N40" s="128"/>
    </row>
    <row r="41" spans="1:14" ht="14.25" customHeight="1">
      <c r="A41" s="118"/>
      <c r="B41" s="118"/>
      <c r="C41" s="118"/>
      <c r="D41" s="118"/>
      <c r="E41" s="128"/>
      <c r="F41" s="128"/>
      <c r="G41" s="128"/>
      <c r="H41" s="128"/>
      <c r="I41" s="128"/>
      <c r="J41" s="128"/>
      <c r="K41" s="128"/>
      <c r="L41" s="128"/>
      <c r="M41" s="128"/>
      <c r="N41" s="128"/>
    </row>
    <row r="42" spans="1:14" ht="27" customHeight="1">
      <c r="A42" s="136" t="s">
        <v>15</v>
      </c>
      <c r="B42" s="136"/>
      <c r="C42" s="136"/>
      <c r="D42" s="136"/>
      <c r="E42" s="136"/>
      <c r="F42" s="136"/>
      <c r="G42" s="136"/>
      <c r="H42" s="136"/>
      <c r="I42" s="136"/>
      <c r="J42" s="136"/>
      <c r="K42" s="136"/>
      <c r="L42" s="136"/>
      <c r="M42" s="136"/>
      <c r="N42" s="136"/>
    </row>
    <row r="43" spans="2:14" ht="12.75" customHeight="1">
      <c r="B43" s="129"/>
      <c r="C43" s="129"/>
      <c r="D43" s="130" t="s">
        <v>128</v>
      </c>
      <c r="E43" s="130"/>
      <c r="F43" s="130"/>
      <c r="G43" s="130"/>
      <c r="H43" s="130"/>
      <c r="I43" s="130"/>
      <c r="J43" s="130"/>
      <c r="K43" s="130"/>
      <c r="L43" s="130"/>
      <c r="M43" s="130"/>
      <c r="N43" s="130"/>
    </row>
    <row r="44" spans="2:14" ht="4.5" customHeight="1">
      <c r="B44" s="129"/>
      <c r="C44" s="129"/>
      <c r="D44" s="130"/>
      <c r="E44" s="130"/>
      <c r="F44" s="130"/>
      <c r="G44" s="130"/>
      <c r="H44" s="130"/>
      <c r="I44" s="130"/>
      <c r="J44" s="130"/>
      <c r="K44" s="130"/>
      <c r="L44" s="130"/>
      <c r="M44" s="130"/>
      <c r="N44" s="130"/>
    </row>
    <row r="45" ht="6" customHeight="1"/>
    <row r="46" spans="2:14" ht="12.75" customHeight="1">
      <c r="B46" s="129"/>
      <c r="C46" s="129"/>
      <c r="D46" s="130" t="s">
        <v>129</v>
      </c>
      <c r="E46" s="130"/>
      <c r="F46" s="130"/>
      <c r="G46" s="130"/>
      <c r="H46" s="130"/>
      <c r="I46" s="130"/>
      <c r="J46" s="130"/>
      <c r="K46" s="130"/>
      <c r="L46" s="130"/>
      <c r="M46" s="130"/>
      <c r="N46" s="130"/>
    </row>
    <row r="47" spans="2:14" ht="4.5" customHeight="1">
      <c r="B47" s="129"/>
      <c r="C47" s="129"/>
      <c r="D47" s="130"/>
      <c r="E47" s="130"/>
      <c r="F47" s="130"/>
      <c r="G47" s="130"/>
      <c r="H47" s="130"/>
      <c r="I47" s="130"/>
      <c r="J47" s="130"/>
      <c r="K47" s="130"/>
      <c r="L47" s="130"/>
      <c r="M47" s="130"/>
      <c r="N47" s="130"/>
    </row>
    <row r="48" ht="6.75" customHeight="1"/>
    <row r="49" spans="2:14" ht="12.75" customHeight="1">
      <c r="B49" s="129"/>
      <c r="C49" s="129"/>
      <c r="D49" s="130" t="s">
        <v>16</v>
      </c>
      <c r="E49" s="130"/>
      <c r="F49" s="130"/>
      <c r="G49" s="130"/>
      <c r="H49" s="130"/>
      <c r="I49" s="130"/>
      <c r="J49" s="130"/>
      <c r="K49" s="130"/>
      <c r="L49" s="130"/>
      <c r="M49" s="130"/>
      <c r="N49" s="130"/>
    </row>
    <row r="50" spans="2:14" ht="5.25" customHeight="1">
      <c r="B50" s="129"/>
      <c r="C50" s="129"/>
      <c r="D50" s="130"/>
      <c r="E50" s="130"/>
      <c r="F50" s="130"/>
      <c r="G50" s="130"/>
      <c r="H50" s="130"/>
      <c r="I50" s="130"/>
      <c r="J50" s="130"/>
      <c r="K50" s="130"/>
      <c r="L50" s="130"/>
      <c r="M50" s="130"/>
      <c r="N50" s="130"/>
    </row>
    <row r="51" ht="6.75" customHeight="1"/>
    <row r="52" spans="2:14" ht="18.75" customHeight="1">
      <c r="B52" s="129"/>
      <c r="C52" s="129"/>
      <c r="D52" s="133" t="s">
        <v>17</v>
      </c>
      <c r="E52" s="133"/>
      <c r="F52" s="133"/>
      <c r="G52" s="133"/>
      <c r="H52" s="133"/>
      <c r="I52" s="133"/>
      <c r="J52" s="133"/>
      <c r="K52" s="133"/>
      <c r="L52" s="133"/>
      <c r="M52" s="133"/>
      <c r="N52" s="133"/>
    </row>
    <row r="53" spans="2:14" ht="17.25" customHeight="1">
      <c r="B53" s="129"/>
      <c r="C53" s="129"/>
      <c r="D53" s="133"/>
      <c r="E53" s="133"/>
      <c r="F53" s="133"/>
      <c r="G53" s="133"/>
      <c r="H53" s="133"/>
      <c r="I53" s="133"/>
      <c r="J53" s="133"/>
      <c r="K53" s="133"/>
      <c r="L53" s="133"/>
      <c r="M53" s="133"/>
      <c r="N53" s="133"/>
    </row>
    <row r="54" spans="2:14" ht="30.75" customHeight="1">
      <c r="B54" s="10"/>
      <c r="C54" s="10"/>
      <c r="D54" s="133"/>
      <c r="E54" s="133"/>
      <c r="F54" s="133"/>
      <c r="G54" s="133"/>
      <c r="H54" s="133"/>
      <c r="I54" s="133"/>
      <c r="J54" s="133"/>
      <c r="K54" s="133"/>
      <c r="L54" s="133"/>
      <c r="M54" s="133"/>
      <c r="N54" s="133"/>
    </row>
    <row r="55" ht="3.75" customHeight="1"/>
    <row r="56" spans="2:14" ht="12.75" customHeight="1">
      <c r="B56" s="129"/>
      <c r="C56" s="129"/>
      <c r="D56" s="138" t="s">
        <v>18</v>
      </c>
      <c r="E56" s="138"/>
      <c r="F56" s="138"/>
      <c r="G56" s="138"/>
      <c r="H56" s="138"/>
      <c r="I56" s="138"/>
      <c r="J56" s="138"/>
      <c r="K56" s="138"/>
      <c r="L56" s="138"/>
      <c r="M56" s="138"/>
      <c r="N56" s="138"/>
    </row>
    <row r="57" spans="2:14" ht="18.75">
      <c r="B57" s="129"/>
      <c r="C57" s="129"/>
      <c r="D57" s="138"/>
      <c r="E57" s="138"/>
      <c r="F57" s="138"/>
      <c r="G57" s="138"/>
      <c r="H57" s="138"/>
      <c r="I57" s="138"/>
      <c r="J57" s="138"/>
      <c r="K57" s="138"/>
      <c r="L57" s="138"/>
      <c r="M57" s="138"/>
      <c r="N57" s="138"/>
    </row>
    <row r="58" spans="4:14" ht="81" customHeight="1">
      <c r="D58" s="138"/>
      <c r="E58" s="138"/>
      <c r="F58" s="138"/>
      <c r="G58" s="138"/>
      <c r="H58" s="138"/>
      <c r="I58" s="138"/>
      <c r="J58" s="138"/>
      <c r="K58" s="138"/>
      <c r="L58" s="138"/>
      <c r="M58" s="138"/>
      <c r="N58" s="138"/>
    </row>
    <row r="59" ht="5.25" customHeight="1"/>
    <row r="60" spans="2:14" ht="18.75" customHeight="1">
      <c r="B60" s="129"/>
      <c r="C60" s="129"/>
      <c r="D60" s="133" t="s">
        <v>119</v>
      </c>
      <c r="E60" s="133"/>
      <c r="F60" s="133"/>
      <c r="G60" s="133"/>
      <c r="H60" s="133"/>
      <c r="I60" s="133"/>
      <c r="J60" s="133"/>
      <c r="K60" s="133"/>
      <c r="L60" s="133"/>
      <c r="M60" s="133"/>
      <c r="N60" s="133"/>
    </row>
    <row r="61" spans="2:14" ht="18.75">
      <c r="B61" s="129"/>
      <c r="C61" s="129"/>
      <c r="D61" s="133"/>
      <c r="E61" s="133"/>
      <c r="F61" s="133"/>
      <c r="G61" s="133"/>
      <c r="H61" s="133"/>
      <c r="I61" s="133"/>
      <c r="J61" s="133"/>
      <c r="K61" s="133"/>
      <c r="L61" s="133"/>
      <c r="M61" s="133"/>
      <c r="N61" s="133"/>
    </row>
    <row r="62" spans="4:14" ht="88.5" customHeight="1">
      <c r="D62" s="133"/>
      <c r="E62" s="133"/>
      <c r="F62" s="133"/>
      <c r="G62" s="133"/>
      <c r="H62" s="133"/>
      <c r="I62" s="133"/>
      <c r="J62" s="133"/>
      <c r="K62" s="133"/>
      <c r="L62" s="133"/>
      <c r="M62" s="133"/>
      <c r="N62" s="133"/>
    </row>
    <row r="63" spans="4:14" ht="46.5" customHeight="1">
      <c r="D63" s="141" t="s">
        <v>121</v>
      </c>
      <c r="E63" s="142"/>
      <c r="F63" s="142"/>
      <c r="G63" s="142"/>
      <c r="H63" s="142"/>
      <c r="I63" s="142"/>
      <c r="J63" s="142"/>
      <c r="K63" s="142"/>
      <c r="L63" s="142"/>
      <c r="M63" s="142"/>
      <c r="N63" s="142"/>
    </row>
    <row r="64" spans="2:14" ht="12.75" customHeight="1">
      <c r="B64" s="129"/>
      <c r="C64" s="129"/>
      <c r="D64" s="140" t="s">
        <v>137</v>
      </c>
      <c r="E64" s="140"/>
      <c r="F64" s="140"/>
      <c r="G64" s="140"/>
      <c r="H64" s="140"/>
      <c r="I64" s="140"/>
      <c r="J64" s="140"/>
      <c r="K64" s="140"/>
      <c r="L64" s="140"/>
      <c r="M64" s="140"/>
      <c r="N64" s="140"/>
    </row>
    <row r="65" spans="2:14" ht="18.75">
      <c r="B65" s="129"/>
      <c r="C65" s="129"/>
      <c r="D65" s="140"/>
      <c r="E65" s="140"/>
      <c r="F65" s="140"/>
      <c r="G65" s="140"/>
      <c r="H65" s="140"/>
      <c r="I65" s="140"/>
      <c r="J65" s="140"/>
      <c r="K65" s="140"/>
      <c r="L65" s="140"/>
      <c r="M65" s="140"/>
      <c r="N65" s="140"/>
    </row>
    <row r="66" spans="4:14" ht="51.75" customHeight="1">
      <c r="D66" s="140"/>
      <c r="E66" s="140"/>
      <c r="F66" s="140"/>
      <c r="G66" s="140"/>
      <c r="H66" s="140"/>
      <c r="I66" s="140"/>
      <c r="J66" s="140"/>
      <c r="K66" s="140"/>
      <c r="L66" s="140"/>
      <c r="M66" s="140"/>
      <c r="N66" s="140"/>
    </row>
    <row r="67" spans="4:14" ht="14.25" customHeight="1">
      <c r="D67" s="54"/>
      <c r="E67" s="54"/>
      <c r="F67" s="54"/>
      <c r="G67" s="54"/>
      <c r="H67" s="54"/>
      <c r="I67" s="54"/>
      <c r="J67" s="54"/>
      <c r="K67" s="54"/>
      <c r="L67" s="54"/>
      <c r="M67" s="54"/>
      <c r="N67" s="54"/>
    </row>
    <row r="68" spans="2:14" ht="17.25" customHeight="1">
      <c r="B68" s="129"/>
      <c r="C68" s="129"/>
      <c r="D68" s="137" t="s">
        <v>135</v>
      </c>
      <c r="E68" s="137"/>
      <c r="F68" s="137"/>
      <c r="G68" s="137"/>
      <c r="H68" s="137"/>
      <c r="I68" s="137"/>
      <c r="J68" s="137"/>
      <c r="K68" s="137"/>
      <c r="L68" s="137"/>
      <c r="M68" s="137"/>
      <c r="N68" s="137"/>
    </row>
    <row r="69" spans="2:14" ht="31.5" customHeight="1">
      <c r="B69" s="129"/>
      <c r="C69" s="129"/>
      <c r="D69" s="137"/>
      <c r="E69" s="137"/>
      <c r="F69" s="137"/>
      <c r="G69" s="137"/>
      <c r="H69" s="137"/>
      <c r="I69" s="137"/>
      <c r="J69" s="137"/>
      <c r="K69" s="137"/>
      <c r="L69" s="137"/>
      <c r="M69" s="137"/>
      <c r="N69" s="137"/>
    </row>
    <row r="70" spans="2:3" ht="19.5" customHeight="1">
      <c r="B70" s="10"/>
      <c r="C70" s="10"/>
    </row>
    <row r="71" spans="2:14" ht="12.75" customHeight="1">
      <c r="B71" s="129"/>
      <c r="C71" s="129"/>
      <c r="D71" s="133" t="s">
        <v>118</v>
      </c>
      <c r="E71" s="133"/>
      <c r="F71" s="133"/>
      <c r="G71" s="133"/>
      <c r="H71" s="133"/>
      <c r="I71" s="133"/>
      <c r="J71" s="133"/>
      <c r="K71" s="133"/>
      <c r="L71" s="133"/>
      <c r="M71" s="133"/>
      <c r="N71" s="133"/>
    </row>
    <row r="72" spans="2:14" ht="18.75">
      <c r="B72" s="129"/>
      <c r="C72" s="129"/>
      <c r="D72" s="133"/>
      <c r="E72" s="133"/>
      <c r="F72" s="133"/>
      <c r="G72" s="133"/>
      <c r="H72" s="133"/>
      <c r="I72" s="133"/>
      <c r="J72" s="133"/>
      <c r="K72" s="133"/>
      <c r="L72" s="133"/>
      <c r="M72" s="133"/>
      <c r="N72" s="133"/>
    </row>
    <row r="73" spans="4:14" ht="17.25" customHeight="1">
      <c r="D73" s="133"/>
      <c r="E73" s="133"/>
      <c r="F73" s="133"/>
      <c r="G73" s="133"/>
      <c r="H73" s="133"/>
      <c r="I73" s="133"/>
      <c r="J73" s="133"/>
      <c r="K73" s="133"/>
      <c r="L73" s="133"/>
      <c r="M73" s="133"/>
      <c r="N73" s="133"/>
    </row>
    <row r="74" spans="4:14" ht="17.25" customHeight="1">
      <c r="D74" s="54"/>
      <c r="E74" s="54"/>
      <c r="F74" s="54"/>
      <c r="G74" s="54"/>
      <c r="H74" s="54"/>
      <c r="I74" s="54"/>
      <c r="J74" s="54"/>
      <c r="K74" s="54"/>
      <c r="L74" s="54"/>
      <c r="M74" s="54"/>
      <c r="N74" s="54"/>
    </row>
    <row r="75" ht="10.5" customHeight="1"/>
    <row r="76" spans="1:9" ht="27" customHeight="1">
      <c r="A76" s="53" t="s">
        <v>19</v>
      </c>
      <c r="B76" s="52"/>
      <c r="C76" s="52"/>
      <c r="D76" s="52"/>
      <c r="E76" s="52"/>
      <c r="F76" s="52"/>
      <c r="G76" s="52"/>
      <c r="H76" s="52"/>
      <c r="I76" s="52"/>
    </row>
    <row r="77" spans="1:14" ht="9" customHeight="1">
      <c r="A77" s="143" t="s">
        <v>96</v>
      </c>
      <c r="B77" s="143"/>
      <c r="C77" s="143"/>
      <c r="D77" s="143"/>
      <c r="E77" s="143"/>
      <c r="F77" s="143"/>
      <c r="G77" s="143"/>
      <c r="H77" s="143"/>
      <c r="I77" s="143"/>
      <c r="J77" s="143"/>
      <c r="K77" s="143"/>
      <c r="L77" s="143"/>
      <c r="M77" s="143"/>
      <c r="N77" s="143"/>
    </row>
    <row r="78" spans="1:14" ht="18.75">
      <c r="A78" s="143"/>
      <c r="B78" s="143"/>
      <c r="C78" s="143"/>
      <c r="D78" s="143"/>
      <c r="E78" s="143"/>
      <c r="F78" s="143"/>
      <c r="G78" s="143"/>
      <c r="H78" s="143"/>
      <c r="I78" s="143"/>
      <c r="J78" s="143"/>
      <c r="K78" s="143"/>
      <c r="L78" s="143"/>
      <c r="M78" s="143"/>
      <c r="N78" s="143"/>
    </row>
    <row r="79" spans="1:14" ht="18.75">
      <c r="A79" s="143"/>
      <c r="B79" s="143"/>
      <c r="C79" s="143"/>
      <c r="D79" s="143"/>
      <c r="E79" s="143"/>
      <c r="F79" s="143"/>
      <c r="G79" s="143"/>
      <c r="H79" s="143"/>
      <c r="I79" s="143"/>
      <c r="J79" s="143"/>
      <c r="K79" s="143"/>
      <c r="L79" s="143"/>
      <c r="M79" s="143"/>
      <c r="N79" s="143"/>
    </row>
    <row r="80" spans="1:14" ht="18.75">
      <c r="A80" s="143"/>
      <c r="B80" s="143"/>
      <c r="C80" s="143"/>
      <c r="D80" s="143"/>
      <c r="E80" s="143"/>
      <c r="F80" s="143"/>
      <c r="G80" s="143"/>
      <c r="H80" s="143"/>
      <c r="I80" s="143"/>
      <c r="J80" s="143"/>
      <c r="K80" s="143"/>
      <c r="L80" s="143"/>
      <c r="M80" s="143"/>
      <c r="N80" s="143"/>
    </row>
    <row r="81" spans="1:14" ht="18.75" customHeight="1">
      <c r="A81" s="143"/>
      <c r="B81" s="143"/>
      <c r="C81" s="143"/>
      <c r="D81" s="143"/>
      <c r="E81" s="143"/>
      <c r="F81" s="143"/>
      <c r="G81" s="143"/>
      <c r="H81" s="143"/>
      <c r="I81" s="143"/>
      <c r="J81" s="143"/>
      <c r="K81" s="143"/>
      <c r="L81" s="143"/>
      <c r="M81" s="143"/>
      <c r="N81" s="143"/>
    </row>
    <row r="82" spans="1:14" ht="18.75">
      <c r="A82" s="143"/>
      <c r="B82" s="143"/>
      <c r="C82" s="143"/>
      <c r="D82" s="143"/>
      <c r="E82" s="143"/>
      <c r="F82" s="143"/>
      <c r="G82" s="143"/>
      <c r="H82" s="143"/>
      <c r="I82" s="143"/>
      <c r="J82" s="143"/>
      <c r="K82" s="143"/>
      <c r="L82" s="143"/>
      <c r="M82" s="143"/>
      <c r="N82" s="143"/>
    </row>
    <row r="83" spans="1:14" ht="18.75">
      <c r="A83" s="143"/>
      <c r="B83" s="143"/>
      <c r="C83" s="143"/>
      <c r="D83" s="143"/>
      <c r="E83" s="143"/>
      <c r="F83" s="143"/>
      <c r="G83" s="143"/>
      <c r="H83" s="143"/>
      <c r="I83" s="143"/>
      <c r="J83" s="143"/>
      <c r="K83" s="143"/>
      <c r="L83" s="143"/>
      <c r="M83" s="143"/>
      <c r="N83" s="143"/>
    </row>
    <row r="84" spans="1:14" ht="18.75">
      <c r="A84" s="143"/>
      <c r="B84" s="143"/>
      <c r="C84" s="143"/>
      <c r="D84" s="143"/>
      <c r="E84" s="143"/>
      <c r="F84" s="143"/>
      <c r="G84" s="143"/>
      <c r="H84" s="143"/>
      <c r="I84" s="143"/>
      <c r="J84" s="143"/>
      <c r="K84" s="143"/>
      <c r="L84" s="143"/>
      <c r="M84" s="143"/>
      <c r="N84" s="143"/>
    </row>
    <row r="85" spans="1:14" ht="18.75">
      <c r="A85" s="143"/>
      <c r="B85" s="143"/>
      <c r="C85" s="143"/>
      <c r="D85" s="143"/>
      <c r="E85" s="143"/>
      <c r="F85" s="143"/>
      <c r="G85" s="143"/>
      <c r="H85" s="143"/>
      <c r="I85" s="143"/>
      <c r="J85" s="143"/>
      <c r="K85" s="143"/>
      <c r="L85" s="143"/>
      <c r="M85" s="143"/>
      <c r="N85" s="143"/>
    </row>
    <row r="86" spans="1:14" ht="159.75" customHeight="1">
      <c r="A86" s="143"/>
      <c r="B86" s="143"/>
      <c r="C86" s="143"/>
      <c r="D86" s="143"/>
      <c r="E86" s="143"/>
      <c r="F86" s="143"/>
      <c r="G86" s="143"/>
      <c r="H86" s="143"/>
      <c r="I86" s="143"/>
      <c r="J86" s="143"/>
      <c r="K86" s="143"/>
      <c r="L86" s="143"/>
      <c r="M86" s="143"/>
      <c r="N86" s="143"/>
    </row>
    <row r="88" spans="1:14" ht="18.75">
      <c r="A88" s="134" t="s">
        <v>20</v>
      </c>
      <c r="B88" s="134"/>
      <c r="C88" s="134"/>
      <c r="D88" s="135" t="s">
        <v>21</v>
      </c>
      <c r="E88" s="135"/>
      <c r="F88" s="11"/>
      <c r="G88" s="62" t="s">
        <v>22</v>
      </c>
      <c r="H88" s="62"/>
      <c r="I88" s="62"/>
      <c r="J88" s="62"/>
      <c r="K88" s="62"/>
      <c r="L88" s="62"/>
      <c r="M88" s="62"/>
      <c r="N88" s="62"/>
    </row>
    <row r="89" spans="7:14" ht="18.75">
      <c r="G89" s="139" t="s">
        <v>23</v>
      </c>
      <c r="H89" s="139"/>
      <c r="I89" s="139"/>
      <c r="J89" s="139"/>
      <c r="K89" s="139" t="s">
        <v>24</v>
      </c>
      <c r="L89" s="139"/>
      <c r="M89" s="139"/>
      <c r="N89" s="139"/>
    </row>
    <row r="91" spans="1:14" ht="18.75">
      <c r="A91" s="132" t="s">
        <v>95</v>
      </c>
      <c r="B91" s="132"/>
      <c r="C91" s="132"/>
      <c r="D91" s="132"/>
      <c r="E91" s="132"/>
      <c r="F91" s="132"/>
      <c r="G91" s="132"/>
      <c r="H91" s="132"/>
      <c r="I91" s="132"/>
      <c r="J91" s="132"/>
      <c r="K91" s="132"/>
      <c r="L91" s="132"/>
      <c r="M91" s="132"/>
      <c r="N91" s="132"/>
    </row>
  </sheetData>
  <sheetProtection/>
  <mergeCells count="78">
    <mergeCell ref="D46:N47"/>
    <mergeCell ref="G89:J89"/>
    <mergeCell ref="K89:N89"/>
    <mergeCell ref="B64:C65"/>
    <mergeCell ref="D64:N66"/>
    <mergeCell ref="D63:N63"/>
    <mergeCell ref="B60:C61"/>
    <mergeCell ref="D60:N62"/>
    <mergeCell ref="G88:N88"/>
    <mergeCell ref="A77:N86"/>
    <mergeCell ref="A42:N42"/>
    <mergeCell ref="B68:C69"/>
    <mergeCell ref="D68:N69"/>
    <mergeCell ref="B52:C53"/>
    <mergeCell ref="D52:N54"/>
    <mergeCell ref="D56:N58"/>
    <mergeCell ref="B56:C57"/>
    <mergeCell ref="B43:C44"/>
    <mergeCell ref="D43:N44"/>
    <mergeCell ref="B46:C47"/>
    <mergeCell ref="B49:C50"/>
    <mergeCell ref="D49:N50"/>
    <mergeCell ref="F37:F38"/>
    <mergeCell ref="G37:N38"/>
    <mergeCell ref="E39:N41"/>
    <mergeCell ref="A91:N91"/>
    <mergeCell ref="B71:C72"/>
    <mergeCell ref="D71:N73"/>
    <mergeCell ref="A88:C88"/>
    <mergeCell ref="D88:E88"/>
    <mergeCell ref="A35:N35"/>
    <mergeCell ref="A37:D41"/>
    <mergeCell ref="E24:F24"/>
    <mergeCell ref="A26:D26"/>
    <mergeCell ref="E26:N26"/>
    <mergeCell ref="A28:D28"/>
    <mergeCell ref="A32:D32"/>
    <mergeCell ref="E32:N32"/>
    <mergeCell ref="A33:D33"/>
    <mergeCell ref="E33:N33"/>
    <mergeCell ref="G23:N23"/>
    <mergeCell ref="A27:D27"/>
    <mergeCell ref="E27:N27"/>
    <mergeCell ref="E28:N28"/>
    <mergeCell ref="A30:D30"/>
    <mergeCell ref="E20:F20"/>
    <mergeCell ref="G20:N20"/>
    <mergeCell ref="E21:F21"/>
    <mergeCell ref="G21:N21"/>
    <mergeCell ref="E16:F16"/>
    <mergeCell ref="G16:N16"/>
    <mergeCell ref="E17:F17"/>
    <mergeCell ref="G17:N17"/>
    <mergeCell ref="E18:F18"/>
    <mergeCell ref="A31:D31"/>
    <mergeCell ref="E31:N31"/>
    <mergeCell ref="E22:F22"/>
    <mergeCell ref="G22:N22"/>
    <mergeCell ref="E23:F23"/>
    <mergeCell ref="A11:D11"/>
    <mergeCell ref="E11:N11"/>
    <mergeCell ref="A14:D18"/>
    <mergeCell ref="A20:D24"/>
    <mergeCell ref="A12:D12"/>
    <mergeCell ref="E12:N12"/>
    <mergeCell ref="E14:F14"/>
    <mergeCell ref="G14:N14"/>
    <mergeCell ref="E15:F15"/>
    <mergeCell ref="G15:N15"/>
    <mergeCell ref="A10:D10"/>
    <mergeCell ref="I1:N1"/>
    <mergeCell ref="I2:N2"/>
    <mergeCell ref="A4:N4"/>
    <mergeCell ref="A5:N5"/>
    <mergeCell ref="A6:N6"/>
    <mergeCell ref="A7:D9"/>
    <mergeCell ref="E7:N9"/>
    <mergeCell ref="E10:N10"/>
  </mergeCells>
  <dataValidations count="1">
    <dataValidation type="list" allowBlank="1" showErrorMessage="1" sqref="F37:F38 B43:C44 B46:C47 B49:C50 B52:C54 B56:C57 B60:C61 B64:C65 B68:C72">
      <formula1>"V,X"</formula1>
      <formula2>0</formula2>
    </dataValidation>
  </dataValidations>
  <printOptions/>
  <pageMargins left="0.7874015748031497" right="0.3937007874015748" top="0.7480314960629921" bottom="0.7480314960629921" header="0" footer="0"/>
  <pageSetup horizontalDpi="300" verticalDpi="300" orientation="portrait" paperSize="9" scale="91" r:id="rId1"/>
  <headerFooter alignWithMargins="0">
    <oddFooter>&amp;RСтраница &amp;P</oddFooter>
  </headerFooter>
  <rowBreaks count="2" manualBreakCount="2">
    <brk id="29" max="13" man="1"/>
    <brk id="70" max="255" man="1"/>
  </rowBreaks>
</worksheet>
</file>

<file path=xl/worksheets/sheet2.xml><?xml version="1.0" encoding="utf-8"?>
<worksheet xmlns="http://schemas.openxmlformats.org/spreadsheetml/2006/main" xmlns:r="http://schemas.openxmlformats.org/officeDocument/2006/relationships">
  <sheetPr>
    <pageSetUpPr fitToPage="1"/>
  </sheetPr>
  <dimension ref="B2:G25"/>
  <sheetViews>
    <sheetView zoomScalePageLayoutView="0" workbookViewId="0" topLeftCell="A1">
      <selection activeCell="D18" sqref="D18"/>
    </sheetView>
  </sheetViews>
  <sheetFormatPr defaultColWidth="9.140625" defaultRowHeight="15"/>
  <cols>
    <col min="1" max="1" width="11.57421875" style="0" customWidth="1"/>
    <col min="2" max="2" width="7.421875" style="12" customWidth="1"/>
    <col min="3" max="3" width="33.7109375" style="12" customWidth="1"/>
    <col min="4" max="4" width="42.7109375" style="12" customWidth="1"/>
    <col min="5" max="5" width="43.8515625" style="13" customWidth="1"/>
    <col min="6" max="6" width="49.57421875" style="0" customWidth="1"/>
    <col min="10" max="10" width="18.28125" style="0" customWidth="1"/>
  </cols>
  <sheetData>
    <row r="1" ht="15.75" customHeight="1"/>
    <row r="2" spans="6:7" ht="15.75" customHeight="1">
      <c r="F2" s="147" t="s">
        <v>25</v>
      </c>
      <c r="G2" s="147"/>
    </row>
    <row r="3" spans="6:7" ht="15.75">
      <c r="F3" s="147" t="s">
        <v>26</v>
      </c>
      <c r="G3" s="147"/>
    </row>
    <row r="4" spans="2:5" ht="26.25" customHeight="1">
      <c r="B4" s="146" t="s">
        <v>138</v>
      </c>
      <c r="C4" s="146"/>
      <c r="D4" s="146"/>
      <c r="E4" s="146"/>
    </row>
    <row r="7" spans="2:6" ht="45.75" customHeight="1">
      <c r="B7" s="144" t="s">
        <v>27</v>
      </c>
      <c r="C7" s="144" t="s">
        <v>28</v>
      </c>
      <c r="D7" s="144" t="s">
        <v>29</v>
      </c>
      <c r="E7" s="144" t="s">
        <v>30</v>
      </c>
      <c r="F7" s="149" t="s">
        <v>132</v>
      </c>
    </row>
    <row r="8" spans="2:6" ht="77.25" customHeight="1">
      <c r="B8" s="145"/>
      <c r="C8" s="145"/>
      <c r="D8" s="145"/>
      <c r="E8" s="145"/>
      <c r="F8" s="149"/>
    </row>
    <row r="9" spans="2:6" ht="31.5" customHeight="1">
      <c r="B9" s="16">
        <v>1</v>
      </c>
      <c r="C9" s="16"/>
      <c r="D9" s="16"/>
      <c r="E9" s="17" t="s">
        <v>33</v>
      </c>
      <c r="F9" s="17"/>
    </row>
    <row r="10" spans="2:6" ht="39.75" customHeight="1">
      <c r="B10" s="16"/>
      <c r="C10" s="16"/>
      <c r="D10" s="16"/>
      <c r="E10" s="18"/>
      <c r="F10" s="18"/>
    </row>
    <row r="11" spans="2:6" ht="32.25" customHeight="1">
      <c r="B11" s="16"/>
      <c r="C11" s="16"/>
      <c r="D11" s="16"/>
      <c r="E11" s="18"/>
      <c r="F11" s="18"/>
    </row>
    <row r="12" spans="2:6" ht="37.5" customHeight="1">
      <c r="B12" s="16"/>
      <c r="C12" s="16"/>
      <c r="D12" s="16"/>
      <c r="E12" s="18"/>
      <c r="F12" s="18"/>
    </row>
    <row r="13" spans="2:6" ht="36.75" customHeight="1">
      <c r="B13" s="16"/>
      <c r="C13" s="16"/>
      <c r="D13" s="16"/>
      <c r="E13" s="18"/>
      <c r="F13" s="18"/>
    </row>
    <row r="14" spans="2:5" ht="15">
      <c r="B14" s="19"/>
      <c r="C14" s="19"/>
      <c r="D14" s="19"/>
      <c r="E14" s="20"/>
    </row>
    <row r="15" spans="2:5" ht="15">
      <c r="B15" s="19"/>
      <c r="C15" s="19"/>
      <c r="D15" s="19"/>
      <c r="E15" s="20"/>
    </row>
    <row r="16" spans="2:5" ht="15">
      <c r="B16" s="19"/>
      <c r="C16" s="19"/>
      <c r="D16" s="19"/>
      <c r="E16" s="20"/>
    </row>
    <row r="17" spans="4:5" ht="15">
      <c r="D17" s="19"/>
      <c r="E17" s="20"/>
    </row>
    <row r="18" spans="4:5" ht="15">
      <c r="D18" s="19"/>
      <c r="E18" s="13" t="s">
        <v>34</v>
      </c>
    </row>
    <row r="19" spans="4:5" ht="15.75">
      <c r="D19" s="19"/>
      <c r="E19" s="21" t="s">
        <v>35</v>
      </c>
    </row>
    <row r="20" spans="4:6" ht="15">
      <c r="D20" s="19"/>
      <c r="F20" s="13"/>
    </row>
    <row r="21" spans="2:5" ht="12.75" customHeight="1">
      <c r="B21" s="148" t="s">
        <v>136</v>
      </c>
      <c r="C21" s="148"/>
      <c r="D21" s="148"/>
      <c r="E21" s="148"/>
    </row>
    <row r="22" spans="2:5" ht="31.5" customHeight="1">
      <c r="B22" s="148"/>
      <c r="C22" s="148"/>
      <c r="D22" s="148"/>
      <c r="E22" s="148"/>
    </row>
    <row r="23" ht="15">
      <c r="E23" s="22"/>
    </row>
    <row r="24" ht="15">
      <c r="E24" s="22"/>
    </row>
    <row r="25" ht="15">
      <c r="E25" s="22"/>
    </row>
  </sheetData>
  <sheetProtection selectLockedCells="1" selectUnlockedCells="1"/>
  <mergeCells count="9">
    <mergeCell ref="B7:B8"/>
    <mergeCell ref="B4:E4"/>
    <mergeCell ref="F2:G2"/>
    <mergeCell ref="F3:G3"/>
    <mergeCell ref="B21:E22"/>
    <mergeCell ref="F7:F8"/>
    <mergeCell ref="E7:E8"/>
    <mergeCell ref="D7:D8"/>
    <mergeCell ref="C7:C8"/>
  </mergeCells>
  <printOptions/>
  <pageMargins left="0.7" right="0.7" top="0.75" bottom="0.75" header="0.5118055555555555" footer="0.5118055555555555"/>
  <pageSetup fitToHeight="1" fitToWidth="1" horizontalDpi="300" verticalDpi="3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B1:G18"/>
  <sheetViews>
    <sheetView zoomScalePageLayoutView="0" workbookViewId="0" topLeftCell="A1">
      <selection activeCell="D16" sqref="D16"/>
    </sheetView>
  </sheetViews>
  <sheetFormatPr defaultColWidth="9.140625" defaultRowHeight="15"/>
  <cols>
    <col min="2" max="2" width="5.8515625" style="0" customWidth="1"/>
    <col min="3" max="3" width="40.00390625" style="0" customWidth="1"/>
    <col min="4" max="4" width="30.7109375" style="0" customWidth="1"/>
    <col min="5" max="5" width="50.00390625" style="0" customWidth="1"/>
    <col min="6" max="6" width="30.140625" style="0" customWidth="1"/>
  </cols>
  <sheetData>
    <row r="1" spans="6:7" ht="15.75">
      <c r="F1" s="147" t="s">
        <v>94</v>
      </c>
      <c r="G1" s="147"/>
    </row>
    <row r="2" spans="6:7" ht="15.75">
      <c r="F2" s="147" t="s">
        <v>26</v>
      </c>
      <c r="G2" s="147"/>
    </row>
    <row r="3" spans="2:6" ht="73.5" customHeight="1">
      <c r="B3" s="150" t="s">
        <v>90</v>
      </c>
      <c r="C3" s="150"/>
      <c r="D3" s="150"/>
      <c r="E3" s="150"/>
      <c r="F3" s="150"/>
    </row>
    <row r="5" spans="2:6" ht="115.5" customHeight="1">
      <c r="B5" s="14" t="s">
        <v>27</v>
      </c>
      <c r="C5" s="14" t="s">
        <v>28</v>
      </c>
      <c r="D5" s="14" t="s">
        <v>91</v>
      </c>
      <c r="E5" s="23" t="s">
        <v>92</v>
      </c>
      <c r="F5" s="23" t="s">
        <v>93</v>
      </c>
    </row>
    <row r="6" spans="2:6" ht="18.75">
      <c r="B6" s="37">
        <v>1</v>
      </c>
      <c r="C6" s="37">
        <v>2</v>
      </c>
      <c r="D6" s="38">
        <v>6</v>
      </c>
      <c r="E6" s="15">
        <v>3</v>
      </c>
      <c r="F6" s="39">
        <v>5</v>
      </c>
    </row>
    <row r="7" spans="2:6" ht="18.75">
      <c r="B7" s="151">
        <v>1</v>
      </c>
      <c r="C7" s="152"/>
      <c r="D7" s="41"/>
      <c r="E7" s="40"/>
      <c r="F7" s="40"/>
    </row>
    <row r="8" spans="2:6" ht="18.75">
      <c r="B8" s="151"/>
      <c r="C8" s="153"/>
      <c r="D8" s="42"/>
      <c r="E8" s="42"/>
      <c r="F8" s="42"/>
    </row>
    <row r="9" spans="2:6" ht="18.75">
      <c r="B9" s="151"/>
      <c r="C9" s="154"/>
      <c r="D9" s="42"/>
      <c r="E9" s="42"/>
      <c r="F9" s="42"/>
    </row>
    <row r="10" spans="2:6" ht="18.75">
      <c r="B10" s="155">
        <v>2</v>
      </c>
      <c r="C10" s="156"/>
      <c r="D10" s="42"/>
      <c r="E10" s="42"/>
      <c r="F10" s="42"/>
    </row>
    <row r="11" spans="2:6" ht="18.75">
      <c r="B11" s="155"/>
      <c r="C11" s="156"/>
      <c r="D11" s="42"/>
      <c r="E11" s="42"/>
      <c r="F11" s="42"/>
    </row>
    <row r="12" spans="2:6" ht="18.75">
      <c r="B12" s="155"/>
      <c r="C12" s="156"/>
      <c r="D12" s="42"/>
      <c r="E12" s="42"/>
      <c r="F12" s="42"/>
    </row>
    <row r="13" spans="2:6" ht="18.75">
      <c r="B13" s="55"/>
      <c r="C13" s="56"/>
      <c r="D13" s="57"/>
      <c r="E13" s="57"/>
      <c r="F13" s="57"/>
    </row>
    <row r="14" spans="2:6" ht="18.75">
      <c r="B14" s="55"/>
      <c r="C14" s="56"/>
      <c r="D14" s="57"/>
      <c r="E14" s="57"/>
      <c r="F14" s="57"/>
    </row>
    <row r="15" spans="2:6" ht="18.75">
      <c r="B15" s="55"/>
      <c r="C15" s="56"/>
      <c r="D15" s="57"/>
      <c r="E15" s="57"/>
      <c r="F15" s="57"/>
    </row>
    <row r="17" ht="15">
      <c r="E17" t="s">
        <v>34</v>
      </c>
    </row>
    <row r="18" ht="15">
      <c r="E18" t="s">
        <v>35</v>
      </c>
    </row>
  </sheetData>
  <sheetProtection/>
  <mergeCells count="7">
    <mergeCell ref="B3:F3"/>
    <mergeCell ref="B7:B9"/>
    <mergeCell ref="C7:C9"/>
    <mergeCell ref="B10:B12"/>
    <mergeCell ref="C10:C12"/>
    <mergeCell ref="F1:G1"/>
    <mergeCell ref="F2:G2"/>
  </mergeCells>
  <printOptions/>
  <pageMargins left="0.25" right="0.25"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B116" sqref="B116"/>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0" t="s">
        <v>36</v>
      </c>
      <c r="C2" s="150"/>
      <c r="D2" s="150"/>
      <c r="E2" s="150"/>
      <c r="F2" s="150"/>
      <c r="G2" s="150"/>
      <c r="H2" s="150"/>
      <c r="I2" s="150"/>
    </row>
    <row r="4" spans="2:9" ht="86.25" customHeight="1">
      <c r="B4" s="144" t="s">
        <v>37</v>
      </c>
      <c r="C4" s="144" t="s">
        <v>38</v>
      </c>
      <c r="D4" s="144" t="s">
        <v>123</v>
      </c>
      <c r="E4" s="157" t="s">
        <v>39</v>
      </c>
      <c r="F4" s="158"/>
      <c r="G4" s="159" t="s">
        <v>40</v>
      </c>
      <c r="H4" s="157" t="s">
        <v>41</v>
      </c>
      <c r="I4" s="158"/>
    </row>
    <row r="5" spans="2:9" ht="36" customHeight="1">
      <c r="B5" s="145"/>
      <c r="C5" s="145"/>
      <c r="D5" s="145"/>
      <c r="E5" s="23" t="s">
        <v>31</v>
      </c>
      <c r="F5" s="23" t="s">
        <v>32</v>
      </c>
      <c r="G5" s="160"/>
      <c r="H5" s="23" t="s">
        <v>31</v>
      </c>
      <c r="I5" s="23" t="s">
        <v>32</v>
      </c>
    </row>
    <row r="6" spans="2:9" ht="18.75">
      <c r="B6" s="14">
        <v>1</v>
      </c>
      <c r="C6" s="14">
        <v>2</v>
      </c>
      <c r="D6" s="24">
        <v>6</v>
      </c>
      <c r="E6" s="23">
        <v>3</v>
      </c>
      <c r="F6" s="23">
        <v>4</v>
      </c>
      <c r="G6" s="25">
        <v>5</v>
      </c>
      <c r="H6" s="24">
        <v>7</v>
      </c>
      <c r="I6" s="24">
        <v>8</v>
      </c>
    </row>
    <row r="7" spans="2:9" ht="35.25" customHeight="1">
      <c r="B7" s="26" t="s">
        <v>120</v>
      </c>
      <c r="C7" s="27">
        <f>INDEX(B92:F132,MATCH(B7,B92:B132,0),MATCH("Расчетная единица",B92:F92,0))</f>
        <v>0</v>
      </c>
      <c r="D7" s="28"/>
      <c r="E7" s="29">
        <f>INDEX(B92:F132,MATCH(B7,B92:B132,0),MATCH("Норматив накопления м3/год",B92:F92,0))</f>
        <v>0</v>
      </c>
      <c r="F7" s="29">
        <f>INDEX(B92:F132,MATCH(B7,B92:B132,0),MATCH("Норматив накопления кг/год",B92:F92,0))</f>
        <v>0</v>
      </c>
      <c r="G7" s="29">
        <f>INDEX(B92:F132,MATCH(B7,B92:B132,0),MATCH("Плотность, кг/м3",B92:F92,0))</f>
        <v>0</v>
      </c>
      <c r="H7" s="29">
        <f>SUM(E7*D7)</f>
        <v>0</v>
      </c>
      <c r="I7" s="29">
        <f>SUM(F7*D7)</f>
        <v>0</v>
      </c>
    </row>
    <row r="14" ht="15">
      <c r="F14" s="13" t="s">
        <v>34</v>
      </c>
    </row>
    <row r="15" ht="15.75">
      <c r="F15" s="21" t="s">
        <v>35</v>
      </c>
    </row>
    <row r="92" spans="1:6" ht="42.75">
      <c r="A92" s="30" t="s">
        <v>43</v>
      </c>
      <c r="B92" s="30" t="s">
        <v>44</v>
      </c>
      <c r="C92" s="30" t="s">
        <v>45</v>
      </c>
      <c r="D92" s="31" t="s">
        <v>46</v>
      </c>
      <c r="E92" s="32" t="s">
        <v>47</v>
      </c>
      <c r="F92" s="30" t="s">
        <v>40</v>
      </c>
    </row>
    <row r="93" spans="1:6" ht="15">
      <c r="A93" s="33"/>
      <c r="B93" s="33"/>
      <c r="C93" s="33"/>
      <c r="D93" s="34"/>
      <c r="E93" s="34"/>
      <c r="F93" s="33"/>
    </row>
    <row r="94" spans="1:6" ht="15.75" thickBot="1">
      <c r="A94" s="34">
        <v>1</v>
      </c>
      <c r="B94" s="34">
        <v>2</v>
      </c>
      <c r="C94" s="34">
        <v>3</v>
      </c>
      <c r="D94" s="34">
        <v>4</v>
      </c>
      <c r="E94" s="34">
        <v>5</v>
      </c>
      <c r="F94" s="34">
        <v>6</v>
      </c>
    </row>
    <row r="95" spans="1:6" ht="15.75" thickBot="1">
      <c r="A95" s="34">
        <v>0</v>
      </c>
      <c r="B95" s="35" t="s">
        <v>120</v>
      </c>
      <c r="C95" s="35"/>
      <c r="D95" s="34"/>
      <c r="E95" s="34"/>
      <c r="F95" s="34"/>
    </row>
    <row r="96" spans="1:6" ht="15.75" thickBot="1">
      <c r="A96" s="34">
        <v>1</v>
      </c>
      <c r="B96" s="35" t="s">
        <v>42</v>
      </c>
      <c r="C96" s="35" t="s">
        <v>48</v>
      </c>
      <c r="D96" s="34">
        <v>1.2</v>
      </c>
      <c r="E96" s="34">
        <v>132</v>
      </c>
      <c r="F96" s="34">
        <v>110</v>
      </c>
    </row>
    <row r="97" spans="1:6" ht="15.75" thickBot="1">
      <c r="A97" s="34">
        <v>2</v>
      </c>
      <c r="B97" s="35" t="s">
        <v>49</v>
      </c>
      <c r="C97" s="35" t="s">
        <v>48</v>
      </c>
      <c r="D97" s="34">
        <v>0.9</v>
      </c>
      <c r="E97" s="34">
        <v>99</v>
      </c>
      <c r="F97" s="34">
        <v>110</v>
      </c>
    </row>
    <row r="98" spans="1:6" ht="15">
      <c r="A98" s="34">
        <v>3</v>
      </c>
      <c r="B98" s="35" t="s">
        <v>50</v>
      </c>
      <c r="C98" s="35" t="s">
        <v>51</v>
      </c>
      <c r="D98" s="44">
        <v>0.29</v>
      </c>
      <c r="E98" s="44">
        <v>38.8</v>
      </c>
      <c r="F98" s="44">
        <v>134</v>
      </c>
    </row>
    <row r="99" spans="1:6" ht="28.5">
      <c r="A99" s="34">
        <v>6</v>
      </c>
      <c r="B99" s="45" t="s">
        <v>107</v>
      </c>
      <c r="C99" s="35" t="s">
        <v>51</v>
      </c>
      <c r="D99" s="44">
        <v>7.7</v>
      </c>
      <c r="E99" s="44">
        <v>591</v>
      </c>
      <c r="F99" s="44">
        <v>77</v>
      </c>
    </row>
    <row r="100" spans="1:6" ht="15">
      <c r="A100" s="34">
        <v>7</v>
      </c>
      <c r="B100" s="35" t="s">
        <v>53</v>
      </c>
      <c r="C100" s="35" t="s">
        <v>54</v>
      </c>
      <c r="D100" s="44">
        <v>0.25</v>
      </c>
      <c r="E100" s="44">
        <v>18.9</v>
      </c>
      <c r="F100" s="44">
        <v>76</v>
      </c>
    </row>
    <row r="101" spans="1:6" ht="15">
      <c r="A101" s="34">
        <v>8</v>
      </c>
      <c r="B101" s="35" t="s">
        <v>55</v>
      </c>
      <c r="C101" s="35" t="s">
        <v>54</v>
      </c>
      <c r="D101" s="44">
        <v>1.12</v>
      </c>
      <c r="E101" s="44">
        <v>96.6</v>
      </c>
      <c r="F101" s="44">
        <v>86</v>
      </c>
    </row>
    <row r="102" spans="1:6" ht="15">
      <c r="A102" s="34">
        <v>9</v>
      </c>
      <c r="B102" s="35" t="s">
        <v>56</v>
      </c>
      <c r="C102" s="35" t="s">
        <v>54</v>
      </c>
      <c r="D102" s="34">
        <v>1</v>
      </c>
      <c r="E102" s="34">
        <v>130</v>
      </c>
      <c r="F102" s="34">
        <v>130</v>
      </c>
    </row>
    <row r="103" spans="1:6" ht="15">
      <c r="A103" s="34">
        <v>10</v>
      </c>
      <c r="B103" s="35" t="s">
        <v>57</v>
      </c>
      <c r="C103" s="35" t="s">
        <v>51</v>
      </c>
      <c r="D103" s="44">
        <v>0.28</v>
      </c>
      <c r="E103" s="44">
        <v>15.6</v>
      </c>
      <c r="F103" s="44">
        <v>56</v>
      </c>
    </row>
    <row r="104" spans="1:6" ht="15">
      <c r="A104" s="46" t="s">
        <v>97</v>
      </c>
      <c r="B104" s="45" t="s">
        <v>99</v>
      </c>
      <c r="C104" s="45" t="s">
        <v>59</v>
      </c>
      <c r="D104" s="44">
        <v>0.014</v>
      </c>
      <c r="E104" s="44">
        <v>1</v>
      </c>
      <c r="F104" s="44">
        <v>71</v>
      </c>
    </row>
    <row r="105" spans="1:6" ht="15.75" thickBot="1">
      <c r="A105" s="46" t="s">
        <v>98</v>
      </c>
      <c r="B105" s="45" t="s">
        <v>100</v>
      </c>
      <c r="C105" s="45" t="s">
        <v>59</v>
      </c>
      <c r="D105" s="44">
        <v>0.01</v>
      </c>
      <c r="E105" s="44">
        <v>0.5</v>
      </c>
      <c r="F105" s="44">
        <v>50</v>
      </c>
    </row>
    <row r="106" spans="1:6" ht="15.75" thickBot="1">
      <c r="A106" s="34">
        <v>13</v>
      </c>
      <c r="B106" s="35" t="s">
        <v>58</v>
      </c>
      <c r="C106" s="35" t="s">
        <v>59</v>
      </c>
      <c r="D106" s="34">
        <v>0.0003</v>
      </c>
      <c r="E106" s="34">
        <v>0.03</v>
      </c>
      <c r="F106" s="34">
        <v>100</v>
      </c>
    </row>
    <row r="107" spans="1:6" ht="42.75">
      <c r="A107" s="34">
        <v>14</v>
      </c>
      <c r="B107" s="45" t="s">
        <v>101</v>
      </c>
      <c r="C107" s="45" t="s">
        <v>59</v>
      </c>
      <c r="D107" s="44">
        <v>0.6</v>
      </c>
      <c r="E107" s="44">
        <v>42</v>
      </c>
      <c r="F107" s="44">
        <v>70</v>
      </c>
    </row>
    <row r="108" spans="1:6" ht="42.75">
      <c r="A108" s="34">
        <v>15</v>
      </c>
      <c r="B108" s="45" t="s">
        <v>102</v>
      </c>
      <c r="C108" s="45" t="s">
        <v>59</v>
      </c>
      <c r="D108" s="44">
        <v>0.3</v>
      </c>
      <c r="E108" s="44">
        <v>34</v>
      </c>
      <c r="F108" s="44">
        <v>113</v>
      </c>
    </row>
    <row r="109" spans="1:6" ht="28.5">
      <c r="A109" s="34">
        <v>16</v>
      </c>
      <c r="B109" s="45" t="s">
        <v>103</v>
      </c>
      <c r="C109" s="45" t="s">
        <v>59</v>
      </c>
      <c r="D109" s="44">
        <v>0.6</v>
      </c>
      <c r="E109" s="44">
        <v>50</v>
      </c>
      <c r="F109" s="44">
        <v>83</v>
      </c>
    </row>
    <row r="110" spans="1:6" ht="28.5">
      <c r="A110" s="34">
        <v>17</v>
      </c>
      <c r="B110" s="35" t="s">
        <v>63</v>
      </c>
      <c r="C110" s="35" t="s">
        <v>59</v>
      </c>
      <c r="D110" s="34">
        <v>0.2</v>
      </c>
      <c r="E110" s="34">
        <v>28</v>
      </c>
      <c r="F110" s="34">
        <v>140</v>
      </c>
    </row>
    <row r="111" spans="1:6" ht="29.25" thickBot="1">
      <c r="A111" s="34">
        <v>18</v>
      </c>
      <c r="B111" s="35" t="s">
        <v>64</v>
      </c>
      <c r="C111" s="35" t="s">
        <v>59</v>
      </c>
      <c r="D111" s="34">
        <v>0.2</v>
      </c>
      <c r="E111" s="34">
        <v>28</v>
      </c>
      <c r="F111" s="34">
        <v>140</v>
      </c>
    </row>
    <row r="112" spans="1:6" ht="29.25" thickBot="1">
      <c r="A112" s="34">
        <v>20</v>
      </c>
      <c r="B112" s="35" t="s">
        <v>66</v>
      </c>
      <c r="C112" s="35" t="s">
        <v>61</v>
      </c>
      <c r="D112" s="34">
        <v>1.6</v>
      </c>
      <c r="E112" s="34">
        <v>176</v>
      </c>
      <c r="F112" s="34">
        <v>110</v>
      </c>
    </row>
    <row r="113" spans="1:6" ht="15">
      <c r="A113" s="34">
        <v>21</v>
      </c>
      <c r="B113" s="35" t="s">
        <v>67</v>
      </c>
      <c r="C113" s="35" t="s">
        <v>59</v>
      </c>
      <c r="D113" s="34">
        <v>1.3</v>
      </c>
      <c r="E113" s="34">
        <v>143</v>
      </c>
      <c r="F113" s="34">
        <v>110</v>
      </c>
    </row>
    <row r="114" spans="1:6" ht="15">
      <c r="A114" s="34">
        <v>22</v>
      </c>
      <c r="B114" s="35" t="s">
        <v>68</v>
      </c>
      <c r="C114" s="35" t="s">
        <v>59</v>
      </c>
      <c r="D114" s="34">
        <v>0.7</v>
      </c>
      <c r="E114" s="34">
        <v>105</v>
      </c>
      <c r="F114" s="34">
        <v>150</v>
      </c>
    </row>
    <row r="115" spans="1:6" ht="15">
      <c r="A115" s="34">
        <v>23</v>
      </c>
      <c r="B115" s="35" t="s">
        <v>69</v>
      </c>
      <c r="C115" s="45" t="s">
        <v>110</v>
      </c>
      <c r="D115" s="44">
        <v>0.15</v>
      </c>
      <c r="E115" s="44">
        <v>12.3</v>
      </c>
      <c r="F115" s="44">
        <v>82</v>
      </c>
    </row>
    <row r="116" spans="1:6" ht="112.5" customHeight="1">
      <c r="A116" s="34">
        <v>24</v>
      </c>
      <c r="B116" s="45" t="s">
        <v>133</v>
      </c>
      <c r="C116" s="35" t="s">
        <v>61</v>
      </c>
      <c r="D116" s="34">
        <v>1.4</v>
      </c>
      <c r="E116" s="34">
        <v>154</v>
      </c>
      <c r="F116" s="34">
        <v>110</v>
      </c>
    </row>
    <row r="117" spans="1:6" ht="15">
      <c r="A117" s="34">
        <v>25</v>
      </c>
      <c r="B117" s="35" t="s">
        <v>70</v>
      </c>
      <c r="C117" s="35" t="s">
        <v>71</v>
      </c>
      <c r="D117" s="34">
        <v>0.3</v>
      </c>
      <c r="E117" s="34">
        <v>33</v>
      </c>
      <c r="F117" s="34">
        <v>110</v>
      </c>
    </row>
    <row r="118" spans="1:6" ht="28.5">
      <c r="A118" s="34">
        <v>26</v>
      </c>
      <c r="B118" s="35" t="s">
        <v>72</v>
      </c>
      <c r="C118" s="35" t="s">
        <v>73</v>
      </c>
      <c r="D118" s="34">
        <v>7.1</v>
      </c>
      <c r="E118" s="34">
        <v>781</v>
      </c>
      <c r="F118" s="34">
        <v>110</v>
      </c>
    </row>
    <row r="119" spans="1:6" ht="15">
      <c r="A119" s="34">
        <v>27</v>
      </c>
      <c r="B119" s="35" t="s">
        <v>74</v>
      </c>
      <c r="C119" s="35" t="s">
        <v>71</v>
      </c>
      <c r="D119" s="34">
        <v>2.3</v>
      </c>
      <c r="E119" s="34">
        <v>253</v>
      </c>
      <c r="F119" s="34">
        <v>110</v>
      </c>
    </row>
    <row r="120" spans="1:6" ht="15">
      <c r="A120" s="34">
        <v>28</v>
      </c>
      <c r="B120" s="35" t="s">
        <v>75</v>
      </c>
      <c r="C120" s="35" t="s">
        <v>71</v>
      </c>
      <c r="D120" s="34">
        <v>4.3</v>
      </c>
      <c r="E120" s="34">
        <v>473</v>
      </c>
      <c r="F120" s="34">
        <v>110</v>
      </c>
    </row>
    <row r="121" spans="1:6" ht="15">
      <c r="A121" s="34">
        <v>29</v>
      </c>
      <c r="B121" s="35" t="s">
        <v>76</v>
      </c>
      <c r="C121" s="35" t="s">
        <v>77</v>
      </c>
      <c r="D121" s="34">
        <v>0.2</v>
      </c>
      <c r="E121" s="34">
        <v>22</v>
      </c>
      <c r="F121" s="34">
        <v>110</v>
      </c>
    </row>
    <row r="122" spans="1:6" ht="15">
      <c r="A122" s="34">
        <v>30</v>
      </c>
      <c r="B122" s="35" t="s">
        <v>78</v>
      </c>
      <c r="C122" s="35" t="s">
        <v>79</v>
      </c>
      <c r="D122" s="34">
        <v>0.9</v>
      </c>
      <c r="E122" s="34">
        <v>99</v>
      </c>
      <c r="F122" s="34">
        <v>110</v>
      </c>
    </row>
    <row r="123" spans="1:6" ht="15">
      <c r="A123" s="34">
        <v>31</v>
      </c>
      <c r="B123" s="35" t="s">
        <v>80</v>
      </c>
      <c r="C123" s="35" t="s">
        <v>59</v>
      </c>
      <c r="D123" s="34">
        <v>1.5</v>
      </c>
      <c r="E123" s="34">
        <v>165</v>
      </c>
      <c r="F123" s="34">
        <v>110</v>
      </c>
    </row>
    <row r="124" spans="1:6" ht="15.75" thickBot="1">
      <c r="A124" s="34">
        <v>32</v>
      </c>
      <c r="B124" s="35" t="s">
        <v>81</v>
      </c>
      <c r="C124" s="35" t="s">
        <v>59</v>
      </c>
      <c r="D124" s="34">
        <v>1.5</v>
      </c>
      <c r="E124" s="34">
        <v>165</v>
      </c>
      <c r="F124" s="34">
        <v>110</v>
      </c>
    </row>
    <row r="125" spans="1:6" ht="29.25" thickBot="1">
      <c r="A125" s="34">
        <v>34</v>
      </c>
      <c r="B125" s="35" t="s">
        <v>82</v>
      </c>
      <c r="C125" s="35" t="s">
        <v>79</v>
      </c>
      <c r="D125" s="34">
        <v>1.3</v>
      </c>
      <c r="E125" s="34">
        <v>143</v>
      </c>
      <c r="F125" s="34">
        <v>110</v>
      </c>
    </row>
    <row r="126" spans="1:6" ht="15">
      <c r="A126" s="34">
        <v>35</v>
      </c>
      <c r="B126" s="35" t="s">
        <v>83</v>
      </c>
      <c r="C126" s="35" t="s">
        <v>79</v>
      </c>
      <c r="D126" s="34">
        <v>1.2</v>
      </c>
      <c r="E126" s="34">
        <v>132</v>
      </c>
      <c r="F126" s="34">
        <v>110</v>
      </c>
    </row>
    <row r="127" spans="1:6" ht="15.75" thickBot="1">
      <c r="A127" s="34">
        <v>36</v>
      </c>
      <c r="B127" s="35" t="s">
        <v>84</v>
      </c>
      <c r="C127" s="35" t="s">
        <v>79</v>
      </c>
      <c r="D127" s="34">
        <v>1.3</v>
      </c>
      <c r="E127" s="34">
        <v>143</v>
      </c>
      <c r="F127" s="34">
        <v>110</v>
      </c>
    </row>
    <row r="128" spans="1:6" ht="15.75" thickBot="1">
      <c r="A128" s="34">
        <v>38</v>
      </c>
      <c r="B128" s="35" t="s">
        <v>85</v>
      </c>
      <c r="C128" s="35" t="s">
        <v>59</v>
      </c>
      <c r="D128" s="44">
        <v>0.08</v>
      </c>
      <c r="E128" s="44">
        <v>6.3</v>
      </c>
      <c r="F128" s="44">
        <v>79</v>
      </c>
    </row>
    <row r="129" spans="1:6" ht="15">
      <c r="A129" s="34">
        <v>39</v>
      </c>
      <c r="B129" s="35" t="s">
        <v>86</v>
      </c>
      <c r="C129" s="35" t="s">
        <v>59</v>
      </c>
      <c r="D129" s="44">
        <v>0.11</v>
      </c>
      <c r="E129" s="44">
        <v>9.4</v>
      </c>
      <c r="F129" s="44">
        <v>85</v>
      </c>
    </row>
    <row r="130" spans="1:6" ht="15.75" thickBot="1">
      <c r="A130" s="34">
        <v>40</v>
      </c>
      <c r="B130" s="35" t="s">
        <v>87</v>
      </c>
      <c r="C130" s="35" t="s">
        <v>88</v>
      </c>
      <c r="D130" s="34">
        <v>1.6</v>
      </c>
      <c r="E130" s="34">
        <v>176</v>
      </c>
      <c r="F130" s="34">
        <v>110</v>
      </c>
    </row>
    <row r="131" spans="1:6" ht="43.5" thickBot="1">
      <c r="A131" s="46" t="s">
        <v>104</v>
      </c>
      <c r="B131" s="45" t="s">
        <v>106</v>
      </c>
      <c r="C131" s="45" t="s">
        <v>59</v>
      </c>
      <c r="D131" s="44">
        <v>0.1</v>
      </c>
      <c r="E131" s="44">
        <v>6</v>
      </c>
      <c r="F131" s="44">
        <v>60</v>
      </c>
    </row>
    <row r="132" spans="1:6" ht="15.75" thickBot="1">
      <c r="A132" s="46" t="s">
        <v>105</v>
      </c>
      <c r="B132" s="45" t="s">
        <v>122</v>
      </c>
      <c r="C132" s="45" t="s">
        <v>79</v>
      </c>
      <c r="D132" s="44">
        <v>2.7</v>
      </c>
      <c r="E132" s="44">
        <v>241</v>
      </c>
      <c r="F132" s="44">
        <v>89</v>
      </c>
    </row>
  </sheetData>
  <sheetProtection/>
  <mergeCells count="7">
    <mergeCell ref="B2:I2"/>
    <mergeCell ref="H4:I4"/>
    <mergeCell ref="G4:G5"/>
    <mergeCell ref="E4:F4"/>
    <mergeCell ref="D4:D5"/>
    <mergeCell ref="C4:C5"/>
    <mergeCell ref="B4:B5"/>
  </mergeCells>
  <dataValidations count="1">
    <dataValidation type="list" allowBlank="1" showErrorMessage="1" sqref="B7">
      <formula1>$B$95:$B$132</formula1>
    </dataValidation>
  </dataValidations>
  <printOptions/>
  <pageMargins left="0.25" right="0.25" top="0.75" bottom="0.75" header="0.3" footer="0.3"/>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I130"/>
  <sheetViews>
    <sheetView zoomScalePageLayoutView="0" workbookViewId="0" topLeftCell="A1">
      <selection activeCell="H121" sqref="H121"/>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0" t="s">
        <v>89</v>
      </c>
      <c r="C2" s="150"/>
      <c r="D2" s="150"/>
      <c r="E2" s="150"/>
      <c r="F2" s="150"/>
      <c r="G2" s="150"/>
      <c r="H2" s="150"/>
      <c r="I2" s="150"/>
    </row>
    <row r="4" spans="2:9" ht="86.25" customHeight="1">
      <c r="B4" s="149" t="s">
        <v>37</v>
      </c>
      <c r="C4" s="149" t="s">
        <v>38</v>
      </c>
      <c r="D4" s="149" t="s">
        <v>123</v>
      </c>
      <c r="E4" s="161" t="s">
        <v>39</v>
      </c>
      <c r="F4" s="161"/>
      <c r="G4" s="161" t="s">
        <v>40</v>
      </c>
      <c r="H4" s="161" t="s">
        <v>41</v>
      </c>
      <c r="I4" s="161"/>
    </row>
    <row r="5" spans="2:9" ht="36" customHeight="1">
      <c r="B5" s="149"/>
      <c r="C5" s="149"/>
      <c r="D5" s="149"/>
      <c r="E5" s="23" t="s">
        <v>31</v>
      </c>
      <c r="F5" s="23" t="s">
        <v>32</v>
      </c>
      <c r="G5" s="161"/>
      <c r="H5" s="23" t="s">
        <v>31</v>
      </c>
      <c r="I5" s="23" t="s">
        <v>32</v>
      </c>
    </row>
    <row r="6" spans="2:9" ht="18.75">
      <c r="B6" s="14">
        <v>1</v>
      </c>
      <c r="C6" s="14">
        <v>2</v>
      </c>
      <c r="D6" s="24">
        <v>6</v>
      </c>
      <c r="E6" s="23">
        <v>3</v>
      </c>
      <c r="F6" s="23">
        <v>4</v>
      </c>
      <c r="G6" s="23">
        <v>5</v>
      </c>
      <c r="H6" s="24">
        <v>7</v>
      </c>
      <c r="I6" s="24">
        <v>8</v>
      </c>
    </row>
    <row r="7" spans="2:9" ht="35.25" customHeight="1">
      <c r="B7" s="26" t="s">
        <v>120</v>
      </c>
      <c r="C7" s="36">
        <f>INDEX(B92:F130,MATCH(B7,B92:B130,0),MATCH("Расчетная единица",B92:F92,0))</f>
        <v>0</v>
      </c>
      <c r="D7" s="28"/>
      <c r="E7" s="29">
        <f>INDEX(B92:F130,MATCH(B7,B92:B130,0),MATCH("Норматив накопления м3/год",B92:F92,0))</f>
        <v>0</v>
      </c>
      <c r="F7" s="29">
        <f>INDEX(B92:F130,MATCH(B7,B92:B130,0),MATCH("Норматив накопления кг/год",B92:F92,0))</f>
        <v>0</v>
      </c>
      <c r="G7" s="29">
        <f>INDEX(B92:F130,MATCH(B7,B92:B130,0),MATCH("Плотность, кг/м3",B92:F92,0))</f>
        <v>0</v>
      </c>
      <c r="H7" s="29">
        <f>SUM(E7*D7)</f>
        <v>0</v>
      </c>
      <c r="I7" s="29">
        <f>SUM(F7*D7)</f>
        <v>0</v>
      </c>
    </row>
    <row r="14" ht="15">
      <c r="F14" s="13" t="s">
        <v>34</v>
      </c>
    </row>
    <row r="15" ht="15.75">
      <c r="F15" s="21" t="s">
        <v>35</v>
      </c>
    </row>
    <row r="92" spans="1:6" ht="42.75">
      <c r="A92" s="30" t="s">
        <v>43</v>
      </c>
      <c r="B92" s="30" t="s">
        <v>44</v>
      </c>
      <c r="C92" s="30" t="s">
        <v>45</v>
      </c>
      <c r="D92" s="31" t="s">
        <v>46</v>
      </c>
      <c r="E92" s="32" t="s">
        <v>47</v>
      </c>
      <c r="F92" s="30" t="s">
        <v>40</v>
      </c>
    </row>
    <row r="93" spans="1:6" ht="15">
      <c r="A93" s="33"/>
      <c r="B93" s="33"/>
      <c r="C93" s="33"/>
      <c r="D93" s="34"/>
      <c r="E93" s="34"/>
      <c r="F93" s="33"/>
    </row>
    <row r="94" spans="1:6" ht="15.75" thickBot="1">
      <c r="A94" s="34">
        <v>1</v>
      </c>
      <c r="B94" s="34">
        <v>2</v>
      </c>
      <c r="C94" s="34">
        <v>3</v>
      </c>
      <c r="D94" s="34">
        <v>4</v>
      </c>
      <c r="E94" s="34">
        <v>5</v>
      </c>
      <c r="F94" s="34">
        <v>6</v>
      </c>
    </row>
    <row r="95" spans="1:6" ht="15.75" thickBot="1">
      <c r="A95" s="34">
        <v>0</v>
      </c>
      <c r="B95" s="35" t="s">
        <v>120</v>
      </c>
      <c r="C95" s="35"/>
      <c r="D95" s="34"/>
      <c r="E95" s="34"/>
      <c r="F95" s="34"/>
    </row>
    <row r="96" spans="1:6" ht="15.75" thickBot="1">
      <c r="A96" s="34">
        <v>41</v>
      </c>
      <c r="B96" s="35" t="s">
        <v>42</v>
      </c>
      <c r="C96" s="35" t="s">
        <v>48</v>
      </c>
      <c r="D96" s="34">
        <v>1.2</v>
      </c>
      <c r="E96" s="34">
        <v>120</v>
      </c>
      <c r="F96" s="34">
        <v>100</v>
      </c>
    </row>
    <row r="97" spans="1:6" ht="15">
      <c r="A97" s="34">
        <v>42</v>
      </c>
      <c r="B97" s="35" t="s">
        <v>49</v>
      </c>
      <c r="C97" s="35" t="s">
        <v>48</v>
      </c>
      <c r="D97" s="34">
        <v>0.9</v>
      </c>
      <c r="E97" s="34">
        <v>90</v>
      </c>
      <c r="F97" s="34">
        <v>100</v>
      </c>
    </row>
    <row r="98" spans="1:6" ht="15">
      <c r="A98" s="34">
        <v>43</v>
      </c>
      <c r="B98" s="35" t="s">
        <v>50</v>
      </c>
      <c r="C98" s="35" t="s">
        <v>51</v>
      </c>
      <c r="D98" s="44">
        <v>0.29</v>
      </c>
      <c r="E98" s="44">
        <v>38.8</v>
      </c>
      <c r="F98" s="44">
        <v>134</v>
      </c>
    </row>
    <row r="99" spans="1:6" ht="28.5">
      <c r="A99" s="34">
        <v>46</v>
      </c>
      <c r="B99" s="35" t="s">
        <v>52</v>
      </c>
      <c r="C99" s="35" t="s">
        <v>51</v>
      </c>
      <c r="D99" s="34">
        <v>2.1</v>
      </c>
      <c r="E99" s="34">
        <v>231</v>
      </c>
      <c r="F99" s="34">
        <v>110</v>
      </c>
    </row>
    <row r="100" spans="1:6" ht="15">
      <c r="A100" s="34">
        <v>47</v>
      </c>
      <c r="B100" s="35" t="s">
        <v>53</v>
      </c>
      <c r="C100" s="35" t="s">
        <v>54</v>
      </c>
      <c r="D100" s="44">
        <v>0.25</v>
      </c>
      <c r="E100" s="44">
        <v>18.9</v>
      </c>
      <c r="F100" s="44">
        <v>76</v>
      </c>
    </row>
    <row r="101" spans="1:6" ht="15">
      <c r="A101" s="34">
        <v>48</v>
      </c>
      <c r="B101" s="35" t="s">
        <v>55</v>
      </c>
      <c r="C101" s="35" t="s">
        <v>54</v>
      </c>
      <c r="D101" s="44">
        <v>1.12</v>
      </c>
      <c r="E101" s="44">
        <v>96.6</v>
      </c>
      <c r="F101" s="44">
        <v>86</v>
      </c>
    </row>
    <row r="102" spans="1:6" ht="15">
      <c r="A102" s="34">
        <v>49</v>
      </c>
      <c r="B102" s="35" t="s">
        <v>56</v>
      </c>
      <c r="C102" s="35" t="s">
        <v>54</v>
      </c>
      <c r="D102" s="34">
        <v>1</v>
      </c>
      <c r="E102" s="34">
        <v>120</v>
      </c>
      <c r="F102" s="34">
        <v>120</v>
      </c>
    </row>
    <row r="103" spans="1:6" ht="15">
      <c r="A103" s="34">
        <v>50</v>
      </c>
      <c r="B103" s="35" t="s">
        <v>57</v>
      </c>
      <c r="C103" s="35" t="s">
        <v>51</v>
      </c>
      <c r="D103" s="44">
        <v>0.28</v>
      </c>
      <c r="E103" s="44">
        <v>15.6</v>
      </c>
      <c r="F103" s="44">
        <v>56</v>
      </c>
    </row>
    <row r="104" spans="1:6" ht="15">
      <c r="A104" s="46" t="s">
        <v>108</v>
      </c>
      <c r="B104" s="45" t="s">
        <v>99</v>
      </c>
      <c r="C104" s="45" t="s">
        <v>59</v>
      </c>
      <c r="D104" s="44">
        <v>0.014</v>
      </c>
      <c r="E104" s="44">
        <v>1</v>
      </c>
      <c r="F104" s="44">
        <v>71</v>
      </c>
    </row>
    <row r="105" spans="1:6" ht="15">
      <c r="A105" s="46" t="s">
        <v>109</v>
      </c>
      <c r="B105" s="45" t="s">
        <v>100</v>
      </c>
      <c r="C105" s="45" t="s">
        <v>59</v>
      </c>
      <c r="D105" s="44">
        <v>0.01</v>
      </c>
      <c r="E105" s="44">
        <v>0.5</v>
      </c>
      <c r="F105" s="44">
        <v>50</v>
      </c>
    </row>
    <row r="106" spans="1:6" ht="15">
      <c r="A106" s="34">
        <v>53</v>
      </c>
      <c r="B106" s="35" t="s">
        <v>58</v>
      </c>
      <c r="C106" s="35" t="s">
        <v>59</v>
      </c>
      <c r="D106" s="34">
        <v>0.0003</v>
      </c>
      <c r="E106" s="34">
        <v>0.03</v>
      </c>
      <c r="F106" s="34">
        <v>100</v>
      </c>
    </row>
    <row r="107" spans="1:6" ht="28.5">
      <c r="A107" s="34">
        <v>54</v>
      </c>
      <c r="B107" s="35" t="s">
        <v>60</v>
      </c>
      <c r="C107" s="35" t="s">
        <v>61</v>
      </c>
      <c r="D107" s="34">
        <v>1.1</v>
      </c>
      <c r="E107" s="34">
        <v>132</v>
      </c>
      <c r="F107" s="34">
        <v>120</v>
      </c>
    </row>
    <row r="108" spans="1:6" ht="29.25" thickBot="1">
      <c r="A108" s="34">
        <v>55</v>
      </c>
      <c r="B108" s="35" t="s">
        <v>62</v>
      </c>
      <c r="C108" s="35" t="s">
        <v>61</v>
      </c>
      <c r="D108" s="34">
        <v>1.1</v>
      </c>
      <c r="E108" s="34">
        <v>132</v>
      </c>
      <c r="F108" s="34">
        <v>120</v>
      </c>
    </row>
    <row r="109" spans="1:6" ht="29.25" thickBot="1">
      <c r="A109" s="34">
        <v>57</v>
      </c>
      <c r="B109" s="35" t="s">
        <v>63</v>
      </c>
      <c r="C109" s="35" t="s">
        <v>59</v>
      </c>
      <c r="D109" s="34">
        <v>0.2</v>
      </c>
      <c r="E109" s="34">
        <v>26</v>
      </c>
      <c r="F109" s="34">
        <v>130</v>
      </c>
    </row>
    <row r="110" spans="1:6" ht="28.5">
      <c r="A110" s="34">
        <v>58</v>
      </c>
      <c r="B110" s="35" t="s">
        <v>64</v>
      </c>
      <c r="C110" s="35" t="s">
        <v>59</v>
      </c>
      <c r="D110" s="34">
        <v>0.2</v>
      </c>
      <c r="E110" s="34">
        <v>26</v>
      </c>
      <c r="F110" s="34">
        <v>130</v>
      </c>
    </row>
    <row r="111" spans="1:6" ht="15">
      <c r="A111" s="34">
        <v>59</v>
      </c>
      <c r="B111" s="35" t="s">
        <v>65</v>
      </c>
      <c r="C111" s="35" t="s">
        <v>59</v>
      </c>
      <c r="D111" s="34">
        <v>0.4</v>
      </c>
      <c r="E111" s="34">
        <v>44</v>
      </c>
      <c r="F111" s="34">
        <v>110</v>
      </c>
    </row>
    <row r="112" spans="1:6" ht="28.5">
      <c r="A112" s="34">
        <v>60</v>
      </c>
      <c r="B112" s="35" t="s">
        <v>66</v>
      </c>
      <c r="C112" s="35" t="s">
        <v>61</v>
      </c>
      <c r="D112" s="34">
        <v>1.5</v>
      </c>
      <c r="E112" s="34">
        <v>165</v>
      </c>
      <c r="F112" s="34">
        <v>110</v>
      </c>
    </row>
    <row r="113" spans="1:6" ht="15">
      <c r="A113" s="34">
        <v>61</v>
      </c>
      <c r="B113" s="35" t="s">
        <v>67</v>
      </c>
      <c r="C113" s="35" t="s">
        <v>59</v>
      </c>
      <c r="D113" s="34">
        <v>1.2</v>
      </c>
      <c r="E113" s="34">
        <v>132</v>
      </c>
      <c r="F113" s="34">
        <v>110</v>
      </c>
    </row>
    <row r="114" spans="1:6" ht="15">
      <c r="A114" s="34">
        <v>62</v>
      </c>
      <c r="B114" s="35" t="s">
        <v>68</v>
      </c>
      <c r="C114" s="35" t="s">
        <v>59</v>
      </c>
      <c r="D114" s="34">
        <v>0.7</v>
      </c>
      <c r="E114" s="34">
        <v>98</v>
      </c>
      <c r="F114" s="34">
        <v>140</v>
      </c>
    </row>
    <row r="115" spans="1:6" ht="15">
      <c r="A115" s="34">
        <v>63</v>
      </c>
      <c r="B115" s="35" t="s">
        <v>69</v>
      </c>
      <c r="C115" s="45" t="s">
        <v>110</v>
      </c>
      <c r="D115" s="44">
        <v>0.15</v>
      </c>
      <c r="E115" s="44">
        <v>12.3</v>
      </c>
      <c r="F115" s="44">
        <v>82</v>
      </c>
    </row>
    <row r="116" spans="1:6" ht="113.25" customHeight="1">
      <c r="A116" s="34">
        <v>64</v>
      </c>
      <c r="B116" s="45" t="s">
        <v>133</v>
      </c>
      <c r="C116" s="35" t="s">
        <v>61</v>
      </c>
      <c r="D116" s="34">
        <v>1.3</v>
      </c>
      <c r="E116" s="34">
        <v>130</v>
      </c>
      <c r="F116" s="34">
        <v>100</v>
      </c>
    </row>
    <row r="117" spans="1:6" ht="15">
      <c r="A117" s="34">
        <v>65</v>
      </c>
      <c r="B117" s="35" t="s">
        <v>70</v>
      </c>
      <c r="C117" s="35" t="s">
        <v>71</v>
      </c>
      <c r="D117" s="34">
        <v>0.3</v>
      </c>
      <c r="E117" s="34">
        <v>30</v>
      </c>
      <c r="F117" s="34">
        <v>100</v>
      </c>
    </row>
    <row r="118" spans="1:6" ht="28.5">
      <c r="A118" s="34">
        <v>66</v>
      </c>
      <c r="B118" s="35" t="s">
        <v>72</v>
      </c>
      <c r="C118" s="35" t="s">
        <v>73</v>
      </c>
      <c r="D118" s="34">
        <v>4</v>
      </c>
      <c r="E118" s="34">
        <v>440</v>
      </c>
      <c r="F118" s="34">
        <v>110</v>
      </c>
    </row>
    <row r="119" spans="1:6" ht="15">
      <c r="A119" s="34">
        <v>67</v>
      </c>
      <c r="B119" s="35" t="s">
        <v>74</v>
      </c>
      <c r="C119" s="35" t="s">
        <v>71</v>
      </c>
      <c r="D119" s="34">
        <v>2.2</v>
      </c>
      <c r="E119" s="34">
        <v>220</v>
      </c>
      <c r="F119" s="34">
        <v>100</v>
      </c>
    </row>
    <row r="120" spans="1:6" ht="15">
      <c r="A120" s="34">
        <v>68</v>
      </c>
      <c r="B120" s="35" t="s">
        <v>75</v>
      </c>
      <c r="C120" s="35" t="s">
        <v>71</v>
      </c>
      <c r="D120" s="34">
        <v>4.2</v>
      </c>
      <c r="E120" s="34">
        <v>420</v>
      </c>
      <c r="F120" s="34">
        <v>100</v>
      </c>
    </row>
    <row r="121" spans="1:6" ht="15">
      <c r="A121" s="34">
        <v>69</v>
      </c>
      <c r="B121" s="35" t="s">
        <v>76</v>
      </c>
      <c r="C121" s="35" t="s">
        <v>77</v>
      </c>
      <c r="D121" s="34">
        <v>0.2</v>
      </c>
      <c r="E121" s="34">
        <v>20</v>
      </c>
      <c r="F121" s="34">
        <v>100</v>
      </c>
    </row>
    <row r="122" spans="1:6" ht="15">
      <c r="A122" s="34">
        <v>70</v>
      </c>
      <c r="B122" s="35" t="s">
        <v>78</v>
      </c>
      <c r="C122" s="35" t="s">
        <v>79</v>
      </c>
      <c r="D122" s="34">
        <v>0.9</v>
      </c>
      <c r="E122" s="34">
        <v>90</v>
      </c>
      <c r="F122" s="34">
        <v>100</v>
      </c>
    </row>
    <row r="123" spans="1:6" ht="15">
      <c r="A123" s="34">
        <v>71</v>
      </c>
      <c r="B123" s="35" t="s">
        <v>80</v>
      </c>
      <c r="C123" s="35" t="s">
        <v>59</v>
      </c>
      <c r="D123" s="34">
        <v>1.4</v>
      </c>
      <c r="E123" s="34">
        <v>154</v>
      </c>
      <c r="F123" s="34">
        <v>110</v>
      </c>
    </row>
    <row r="124" spans="1:6" ht="15.75" thickBot="1">
      <c r="A124" s="34">
        <v>72</v>
      </c>
      <c r="B124" s="35" t="s">
        <v>81</v>
      </c>
      <c r="C124" s="35" t="s">
        <v>59</v>
      </c>
      <c r="D124" s="34">
        <v>1.4</v>
      </c>
      <c r="E124" s="34">
        <v>154</v>
      </c>
      <c r="F124" s="34">
        <v>110</v>
      </c>
    </row>
    <row r="125" spans="1:6" ht="29.25" thickBot="1">
      <c r="A125" s="34">
        <v>74</v>
      </c>
      <c r="B125" s="35" t="s">
        <v>82</v>
      </c>
      <c r="C125" s="35" t="s">
        <v>79</v>
      </c>
      <c r="D125" s="34">
        <v>1.3</v>
      </c>
      <c r="E125" s="34">
        <v>130</v>
      </c>
      <c r="F125" s="34">
        <v>100</v>
      </c>
    </row>
    <row r="126" spans="1:6" ht="15">
      <c r="A126" s="34">
        <v>75</v>
      </c>
      <c r="B126" s="35" t="s">
        <v>83</v>
      </c>
      <c r="C126" s="35" t="s">
        <v>79</v>
      </c>
      <c r="D126" s="34">
        <v>1.2</v>
      </c>
      <c r="E126" s="34">
        <v>120</v>
      </c>
      <c r="F126" s="34">
        <v>100</v>
      </c>
    </row>
    <row r="127" spans="1:6" ht="15.75" thickBot="1">
      <c r="A127" s="34">
        <v>76</v>
      </c>
      <c r="B127" s="35" t="s">
        <v>84</v>
      </c>
      <c r="C127" s="35" t="s">
        <v>79</v>
      </c>
      <c r="D127" s="34">
        <v>1.3</v>
      </c>
      <c r="E127" s="34">
        <v>130</v>
      </c>
      <c r="F127" s="34">
        <v>100</v>
      </c>
    </row>
    <row r="128" spans="1:6" ht="15.75" thickBot="1">
      <c r="A128" s="34">
        <v>78</v>
      </c>
      <c r="B128" s="35" t="s">
        <v>85</v>
      </c>
      <c r="C128" s="35" t="s">
        <v>59</v>
      </c>
      <c r="D128" s="44">
        <v>0.08</v>
      </c>
      <c r="E128" s="44">
        <v>6.3</v>
      </c>
      <c r="F128" s="44">
        <v>79</v>
      </c>
    </row>
    <row r="129" spans="1:6" ht="15">
      <c r="A129" s="34">
        <v>79</v>
      </c>
      <c r="B129" s="35" t="s">
        <v>86</v>
      </c>
      <c r="C129" s="35" t="s">
        <v>59</v>
      </c>
      <c r="D129" s="44">
        <v>0.11</v>
      </c>
      <c r="E129" s="44">
        <v>9.4</v>
      </c>
      <c r="F129" s="44">
        <v>85</v>
      </c>
    </row>
    <row r="130" spans="1:6" ht="15">
      <c r="A130" s="34">
        <v>80</v>
      </c>
      <c r="B130" s="35" t="s">
        <v>87</v>
      </c>
      <c r="C130" s="35" t="s">
        <v>88</v>
      </c>
      <c r="D130" s="34">
        <v>1.2</v>
      </c>
      <c r="E130" s="34">
        <v>132</v>
      </c>
      <c r="F130" s="34">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$B$95:$B$130</formula1>
    </dataValidation>
  </dataValidation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Гришан Ирина Александровна</cp:lastModifiedBy>
  <cp:lastPrinted>2024-04-25T09:37:33Z</cp:lastPrinted>
  <dcterms:created xsi:type="dcterms:W3CDTF">2019-05-07T07:42:26Z</dcterms:created>
  <dcterms:modified xsi:type="dcterms:W3CDTF">2024-04-26T09:21:07Z</dcterms:modified>
  <cp:category/>
  <cp:version/>
  <cp:contentType/>
  <cp:contentStatus/>
</cp:coreProperties>
</file>