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830" activeTab="0"/>
  </bookViews>
  <sheets>
    <sheet name="1_ФОРМА_ЗАЯВКИ" sheetId="1" r:id="rId1"/>
    <sheet name="2_ПРИЛОЖЕНИЕ_№_1 " sheetId="2" r:id="rId2"/>
    <sheet name="3_ПРИЛОЖЕНИЕ_№_2" sheetId="3" r:id="rId3"/>
    <sheet name=" 4_Расчет_норм-ов_ ГОРОД" sheetId="4" r:id="rId4"/>
    <sheet name="5_Расчет_норм-ов_ СЕЛО" sheetId="5" r:id="rId5"/>
  </sheets>
  <definedNames>
    <definedName name="_xlnm.Print_Area" localSheetId="3">' 4_Расчет_норм-ов_ ГОРОД'!$A$1:$I$15</definedName>
    <definedName name="_xlnm.Print_Area" localSheetId="1">'2_ПРИЛОЖЕНИЕ_№_1 '!$B$1:$L$22</definedName>
    <definedName name="_xlnm.Print_Area" localSheetId="4">'5_Расчет_норм-ов_ СЕЛО'!$A$1:$I$15</definedName>
  </definedNames>
  <calcPr fullCalcOnLoad="1"/>
</workbook>
</file>

<file path=xl/sharedStrings.xml><?xml version="1.0" encoding="utf-8"?>
<sst xmlns="http://schemas.openxmlformats.org/spreadsheetml/2006/main" count="288" uniqueCount="145">
  <si>
    <t>Директору ГП КО «ЕСОО»</t>
  </si>
  <si>
    <t>А.А. Хряпченко</t>
  </si>
  <si>
    <t>Полное наименование</t>
  </si>
  <si>
    <t>ОГРН</t>
  </si>
  <si>
    <t>Дата присвоения ОГРН</t>
  </si>
  <si>
    <t>день</t>
  </si>
  <si>
    <t>месяц</t>
  </si>
  <si>
    <t>год</t>
  </si>
  <si>
    <t>ИНН</t>
  </si>
  <si>
    <t>Юридический адрес</t>
  </si>
  <si>
    <t>Индекс</t>
  </si>
  <si>
    <t>Нас. Пункт</t>
  </si>
  <si>
    <t>Муниц. район</t>
  </si>
  <si>
    <t>Улица</t>
  </si>
  <si>
    <t>Дом</t>
  </si>
  <si>
    <t>корпус</t>
  </si>
  <si>
    <t>офис</t>
  </si>
  <si>
    <t>кв.</t>
  </si>
  <si>
    <t>Фактический адрес</t>
  </si>
  <si>
    <t xml:space="preserve">Фактический адрес совпадает с юридическим адресом
</t>
  </si>
  <si>
    <t>Почтовый адрес</t>
  </si>
  <si>
    <t xml:space="preserve">Почтовый адрес совпадает с юридическим адресом
</t>
  </si>
  <si>
    <t xml:space="preserve">Почтовый адрес совпадает с фактическим адресом
</t>
  </si>
  <si>
    <t>Мобильный телефон</t>
  </si>
  <si>
    <t>Стационарный телефон</t>
  </si>
  <si>
    <t>Электронная почта</t>
  </si>
  <si>
    <t xml:space="preserve">Контактное лицо
(ФИО, должность)
</t>
  </si>
  <si>
    <t>Доп. Контакты</t>
  </si>
  <si>
    <t>Банковские реквизиты</t>
  </si>
  <si>
    <t>Р. счет</t>
  </si>
  <si>
    <t>Наименование банка</t>
  </si>
  <si>
    <t xml:space="preserve">Кор. счет
</t>
  </si>
  <si>
    <t xml:space="preserve">БИК
</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</si>
  <si>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</si>
  <si>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</si>
  <si>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</si>
  <si>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</si>
  <si>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Заверенная выписка из ЕГРИП  на дату обращения для заключения договора</t>
  </si>
  <si>
    <t>Копия гражданского паспорта</t>
  </si>
  <si>
    <t xml:space="preserve">Свидетельство о внесении в ЕГРИП (ОГРНИП) </t>
  </si>
  <si>
    <t>Копия свидетельства о постановке на налоговый учет (ИНН)</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</si>
  <si>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</si>
  <si>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Выписка (справка) об открытии банковского счета</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</si>
  <si>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</si>
  <si>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r>
      <t xml:space="preserve">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t>
    </r>
    <r>
      <rPr>
        <b/>
        <sz val="12"/>
        <color indexed="8"/>
        <rFont val="Times New Roman"/>
        <family val="1"/>
      </rPr>
      <t>(Документ,подтверждающий количество расчетных единиц в отношении которых установлен норматив)</t>
    </r>
  </si>
  <si>
    <t xml:space="preserve">Документы, содержащие сведения о назначении и об общей площади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(в случае наделения их соответствующими полномочиями законом субъекта Российской Федерации) при определении нормативов накопления твердых коммунальных отходов для соответствующей категории объекта; Документы, содержащие сведения о площади нежилых помещений </t>
  </si>
  <si>
    <t>Информация в графическом виде о размещении мест накопления твердых коммунальных отходов и подъездных путей к ним</t>
  </si>
  <si>
    <t>Паспорт отходов I - IV классов опасности (в соотв. со ст.14 Федеральный закон "Об отходах производства и потребления" от 24.06.1998 N 89-ФЗ)</t>
  </si>
  <si>
    <t>3. Согласие на обработку персональных данных:</t>
  </si>
  <si>
    <t xml:space="preserve">В соответствии с Федеральным законом от 27 июля 2006 года № 152-ФЗ «О персональных данных» предоставляю и выражаю свое добровольное согласие на обработку персональных данных (далее по тексту – Согласие) Государственным предприятием Калининградской области «Единая система обращения с отходами», ИНН 3904036510, г. Калининград, ул. Леонова, д. 48А (далее по тексту – Региональный оператор) с использованием средств автоматизации и без таких средств, своей волей и в своем интересе, в целях заключения и исполнения Договоров на оказание услуг по обращению с твердыми коммунальными отходами. Также указанные мной персональные данные могут быть использованы в целях оказания информационных услуг, предоставляемых Региональным оператором, прямых контактов с помощью средств телефонной, факсимильной, электросвязи, включая почтовые/e-mail отправления и sms сообщения.
 Настоящее Согласие предоставляется на осуществление любых действий в отношении персональных данных, которые необходимы для достижения указанных выше целей, включая (без ограничения):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и уничтожение персональных данных следующими способами: автоматизированная обработка и (или) обработка без использования средств автоматизации.
 Региональный оператор имеет право на передачу персональных данных третьим лицам, в соответствии с действующим законодательством РФ, а также если это необходимо для выполнения Региональным оператором своих обязательств при условии обеспечения конфиденциальности передаваемых третьим лицам данных.
 Настоящим даю согласие на обработку персональных данных в рамках web-сервиса «Личный кабинет» Регионального оператора и предоставления посредством web-сервиса «Личный кабинет» на официальном сайте Регионального оператора информации о состоянии лицевых счетов, логина, пароля, информационных и технических сообщений, связанных с работой Регионального оператора и/или web- сервиса «Личный кабинет» Регионального оператора, в том числе с использованием средств электронной почты и SMS-оповещения.
 Настоящее Согласие бессрочно и действует с момента подписания. Настоящее Согласие может быть отозвано при предоставлении заявления Региональному оператору в простой письменной форме в соответствии с требованиями действующего законодательства Российской Федерации.
 Подтверждаю, что ознакомлен(а) с положениями Федерального закона № 152-ФЗ от 27.07.2006г. «О персональных данных», права и обязанности в области обработки персональных данных мне разъяснены и понятны.
</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</si>
  <si>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</si>
  <si>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</si>
  <si>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</si>
  <si>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</si>
  <si>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</si>
  <si>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</si>
  <si>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</si>
  <si>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Перечень объектов отходообразователя</t>
  </si>
  <si>
    <t>№ п/п</t>
  </si>
  <si>
    <t>Наименование объекта</t>
  </si>
  <si>
    <t>Адрес объекта</t>
  </si>
  <si>
    <t xml:space="preserve"> Способ складирования ТКО</t>
  </si>
  <si>
    <t>Адрес контейнерной площадки</t>
  </si>
  <si>
    <t>Способ складирования КГО</t>
  </si>
  <si>
    <t>Информационно: ожидаемая периодичность образования (вывоза) ТКО/КГО</t>
  </si>
  <si>
    <t>Показатели накопления отходов</t>
  </si>
  <si>
    <t>м3/год</t>
  </si>
  <si>
    <t>кг/год</t>
  </si>
  <si>
    <t>Контейнерная площадка</t>
  </si>
  <si>
    <t>ежедневно</t>
  </si>
  <si>
    <t>________________________________/____________________________</t>
  </si>
  <si>
    <t>М.П.</t>
  </si>
  <si>
    <t>* - Для определения координат WGS-84 откройте Yandex карту в слое "Гибрид", найдите  местоположение складирование отходов и кликните правой кнопкой. В всплывающем меню выбирете "Что здесь?"</t>
  </si>
  <si>
    <t>YANDEX КАРТА</t>
  </si>
  <si>
    <t>Форма расчета норматива накопления твердых коммунальных отходов (Город)</t>
  </si>
  <si>
    <t>Категория объекта</t>
  </si>
  <si>
    <t>Расчетная единица, в отношении которой установлен норматив</t>
  </si>
  <si>
    <t>Количество расчетных единиц, в отношении которой установлен норматив</t>
  </si>
  <si>
    <t>Норматив накопления</t>
  </si>
  <si>
    <t>Плотность, кг/м3</t>
  </si>
  <si>
    <t xml:space="preserve">Расчет по нормативу накопления </t>
  </si>
  <si>
    <t>Гостиницы</t>
  </si>
  <si>
    <t>N п/п</t>
  </si>
  <si>
    <t>Объекты</t>
  </si>
  <si>
    <t>Расчетная единица</t>
  </si>
  <si>
    <t>Норматив накопления м3/год</t>
  </si>
  <si>
    <t>Норматив накопления кг/год</t>
  </si>
  <si>
    <t>на 1 койко-место</t>
  </si>
  <si>
    <t>Общежития</t>
  </si>
  <si>
    <t>Детские сады, ясли</t>
  </si>
  <si>
    <t>на 1 место</t>
  </si>
  <si>
    <t>Рестораны, кафе, учреждения общественного питания</t>
  </si>
  <si>
    <t>Школы</t>
  </si>
  <si>
    <t>на 1 учащегося</t>
  </si>
  <si>
    <t>Школы-интернаты и детские дома</t>
  </si>
  <si>
    <t>Вузы, техникумы</t>
  </si>
  <si>
    <t>Театры, кинотеатры</t>
  </si>
  <si>
    <t>Пляжи</t>
  </si>
  <si>
    <t>на 1 м2 общей площади</t>
  </si>
  <si>
    <t>Продовольственные магазины</t>
  </si>
  <si>
    <t>на 1 м2 торговой площади</t>
  </si>
  <si>
    <t>Промтоварные магазины</t>
  </si>
  <si>
    <t>Оптовые базы, склады продовольственных товаров</t>
  </si>
  <si>
    <t>Оптовые базы, склады промышленных товаров</t>
  </si>
  <si>
    <t>Киоски, торговые павильоны, лотки</t>
  </si>
  <si>
    <t>Дома быта: торговые площади</t>
  </si>
  <si>
    <t>Дома быта: обслуживание населения</t>
  </si>
  <si>
    <t>Вокзалы, автовокзалы</t>
  </si>
  <si>
    <t>Спортивные здания и сооружения</t>
  </si>
  <si>
    <t>Аптеки</t>
  </si>
  <si>
    <t>Автостоянки</t>
  </si>
  <si>
    <t>на 1 машино-место</t>
  </si>
  <si>
    <t>Автомастерские</t>
  </si>
  <si>
    <t>на 1 работника по ремонту автотранспорта</t>
  </si>
  <si>
    <t>Автомобильная заправочная станция</t>
  </si>
  <si>
    <t>Автомойки</t>
  </si>
  <si>
    <t>Гаражные кооперативы</t>
  </si>
  <si>
    <t>на 1 гараж</t>
  </si>
  <si>
    <t>Парикмахерские</t>
  </si>
  <si>
    <t>на 1 рабочее место</t>
  </si>
  <si>
    <t>Прачечные, химчистки</t>
  </si>
  <si>
    <t>Ремонт бытовой техники</t>
  </si>
  <si>
    <t>Ремонт очков, ключей, услуги по ксерокопированию</t>
  </si>
  <si>
    <t>Мастерские по ремонту обуви</t>
  </si>
  <si>
    <t>Ремонт часов, ювелирных изделий</t>
  </si>
  <si>
    <t>Музеи, выставки</t>
  </si>
  <si>
    <t>Бани, сауны</t>
  </si>
  <si>
    <t>Учреждения, организации, офисы, конторы</t>
  </si>
  <si>
    <t>на 1 сотрудника</t>
  </si>
  <si>
    <t>Форма расчета норматива накопления твердых коммунальных отходов (Сельский населенный пункт)</t>
  </si>
  <si>
    <t>Перечень твердых коммунальных отходов</t>
  </si>
  <si>
    <t>КОД ФККО</t>
  </si>
  <si>
    <t>Наименование отхода</t>
  </si>
  <si>
    <t>Объем принимаемых твердых коммунальных отходов (% от общего колличества ТКО по объектам)</t>
  </si>
  <si>
    <t>Приложение № 2 к Заявке на</t>
  </si>
  <si>
    <t>Концертные залы</t>
  </si>
  <si>
    <t>Публичные библиотеки</t>
  </si>
  <si>
    <t>на 1 посетителя в день</t>
  </si>
  <si>
    <r>
      <t>1. Реквизиты потребителя (</t>
    </r>
    <r>
      <rPr>
        <b/>
        <sz val="12"/>
        <color indexed="8"/>
        <rFont val="Times New Roman"/>
        <family val="1"/>
      </rPr>
      <t>индивидуального предпринимателя</t>
    </r>
    <r>
      <rPr>
        <sz val="14"/>
        <color indexed="8"/>
        <rFont val="Times New Roman"/>
        <family val="1"/>
      </rPr>
      <t>)</t>
    </r>
  </si>
  <si>
    <r>
      <t xml:space="preserve">     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ГП КО «ЕСОО» </t>
    </r>
    <r>
      <rPr>
        <b/>
        <sz val="14"/>
        <color indexed="8"/>
        <rFont val="Times New Roman"/>
        <family val="1"/>
      </rPr>
      <t>для индивидуального предпринимателя</t>
    </r>
  </si>
  <si>
    <t>51.1</t>
  </si>
  <si>
    <t>51.2</t>
  </si>
  <si>
    <r>
      <t>Координаты WGS-84</t>
    </r>
    <r>
      <rPr>
        <sz val="14"/>
        <color indexed="10"/>
        <rFont val="Times New Roman"/>
        <family val="1"/>
      </rPr>
      <t>*</t>
    </r>
  </si>
  <si>
    <t>Доверенность № _____ от «___» ______________ 20___г.</t>
  </si>
  <si>
    <t xml:space="preserve">  Прошу заключить договор на оказание услуг по обращению с твердыми коммунальными отходами с «___»__________20___ года.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</si>
</sst>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FC19]d\ mmmm\ yyyy\ &quot;г.&quot;"/>
    <numFmt numFmtId="167" formatCode="d/m;@"/>
    <numFmt numFmtId="168" formatCode="mmm/yyyy"/>
  </numFmts>
  <fonts count="51">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63"/>
      <name val="Times New Roman"/>
      <family val="1"/>
    </font>
    <font>
      <u val="single"/>
      <sz val="11"/>
      <color indexed="9"/>
      <name val="Calibri"/>
      <family val="2"/>
    </font>
    <font>
      <u val="single"/>
      <sz val="11"/>
      <color indexed="30"/>
      <name val="Calibri"/>
      <family val="2"/>
    </font>
    <font>
      <b/>
      <sz val="18"/>
      <color indexed="8"/>
      <name val="Times New Roman"/>
      <family val="1"/>
    </font>
    <font>
      <sz val="14"/>
      <color indexed="63"/>
      <name val="Times New Roman"/>
      <family val="1"/>
    </font>
    <font>
      <sz val="11"/>
      <color indexed="63"/>
      <name val="Arial"/>
      <family val="2"/>
    </font>
    <font>
      <sz val="14"/>
      <color indexed="8"/>
      <name val="Calibri"/>
      <family val="2"/>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9" fillId="32" borderId="0" applyNumberFormat="0" applyBorder="0" applyAlignment="0" applyProtection="0"/>
  </cellStyleXfs>
  <cellXfs count="123">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0" xfId="0" applyFont="1" applyAlignment="1">
      <alignment vertical="top" wrapText="1"/>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4" fillId="0" borderId="0" xfId="0" applyFont="1" applyFill="1" applyBorder="1" applyAlignment="1">
      <alignment horizontal="left" vertical="top" wrapText="1" indent="1"/>
    </xf>
    <xf numFmtId="1" fontId="4" fillId="0" borderId="0" xfId="0" applyNumberFormat="1" applyFont="1" applyBorder="1" applyAlignment="1" applyProtection="1">
      <alignment horizontal="left" vertical="top"/>
      <protection locked="0"/>
    </xf>
    <xf numFmtId="0" fontId="2" fillId="0" borderId="11" xfId="0" applyFont="1" applyBorder="1" applyAlignment="1">
      <alignment/>
    </xf>
    <xf numFmtId="0" fontId="2" fillId="0" borderId="11" xfId="0" applyFont="1" applyBorder="1" applyAlignment="1">
      <alignment horizontal="left" vertical="top"/>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0" xfId="0" applyFont="1" applyFill="1" applyBorder="1" applyAlignment="1" applyProtection="1">
      <alignment horizontal="left" vertical="center" wrapText="1" indent="1"/>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locked="0"/>
    </xf>
    <xf numFmtId="0" fontId="4" fillId="0" borderId="0" xfId="0" applyFont="1" applyBorder="1" applyAlignment="1">
      <alignment vertical="center"/>
    </xf>
    <xf numFmtId="0" fontId="4" fillId="0" borderId="0" xfId="0" applyFont="1" applyBorder="1" applyAlignment="1">
      <alignment horizontal="left" vertical="center"/>
    </xf>
    <xf numFmtId="0" fontId="2" fillId="0" borderId="12" xfId="0" applyFont="1" applyBorder="1" applyAlignment="1">
      <alignment/>
    </xf>
    <xf numFmtId="0" fontId="2" fillId="0" borderId="0" xfId="0" applyFont="1" applyBorder="1" applyAlignment="1">
      <alignment/>
    </xf>
    <xf numFmtId="0" fontId="4" fillId="0" borderId="0" xfId="0" applyFont="1" applyBorder="1" applyAlignment="1">
      <alignment horizontal="left" vertical="top" wrapText="1" indent="1"/>
    </xf>
    <xf numFmtId="0" fontId="5" fillId="0" borderId="0" xfId="0" applyFont="1" applyAlignment="1">
      <alignment vertical="top"/>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xf>
    <xf numFmtId="0" fontId="2" fillId="0" borderId="0" xfId="0" applyFont="1" applyBorder="1" applyAlignment="1">
      <alignment horizontal="center"/>
    </xf>
    <xf numFmtId="0" fontId="4" fillId="0" borderId="0" xfId="0" applyFont="1" applyBorder="1" applyAlignment="1">
      <alignment vertical="top" wrapText="1"/>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7" fillId="33" borderId="13" xfId="0" applyFont="1" applyFill="1" applyBorder="1" applyAlignment="1">
      <alignment horizontal="center" vertical="center" wrapText="1"/>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0" fillId="0" borderId="10" xfId="0" applyBorder="1" applyAlignment="1" applyProtection="1">
      <alignment/>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2" fillId="0" borderId="15" xfId="0" applyFont="1" applyBorder="1" applyAlignment="1" applyProtection="1">
      <alignment horizontal="center" vertical="center" wrapText="1"/>
      <protection locked="0"/>
    </xf>
    <xf numFmtId="0" fontId="0" fillId="0" borderId="13" xfId="0" applyBorder="1" applyAlignment="1" applyProtection="1">
      <alignment/>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top" wrapText="1"/>
    </xf>
    <xf numFmtId="0" fontId="2" fillId="34" borderId="10" xfId="0" applyFont="1" applyFill="1" applyBorder="1" applyAlignment="1" applyProtection="1">
      <alignment vertical="center" wrapText="1"/>
      <protection locked="0"/>
    </xf>
    <xf numFmtId="0" fontId="11" fillId="34" borderId="10" xfId="0" applyFont="1" applyFill="1" applyBorder="1" applyAlignment="1">
      <alignment vertical="center" wrapText="1"/>
    </xf>
    <xf numFmtId="0" fontId="2" fillId="0" borderId="10" xfId="0" applyFont="1" applyBorder="1" applyAlignment="1" applyProtection="1">
      <alignment horizontal="center" vertical="center"/>
      <protection locked="0"/>
    </xf>
    <xf numFmtId="0" fontId="2" fillId="34" borderId="10" xfId="0" applyFont="1" applyFill="1" applyBorder="1" applyAlignment="1">
      <alignment horizontal="center" vertical="center"/>
    </xf>
    <xf numFmtId="0" fontId="4" fillId="0" borderId="0" xfId="0" applyFont="1" applyAlignment="1">
      <alignment/>
    </xf>
    <xf numFmtId="0" fontId="12" fillId="35" borderId="16" xfId="0" applyFont="1" applyFill="1" applyBorder="1" applyAlignment="1">
      <alignment horizontal="center" vertical="center" wrapText="1"/>
    </xf>
    <xf numFmtId="0" fontId="12" fillId="35" borderId="17" xfId="0" applyFont="1" applyFill="1" applyBorder="1" applyAlignment="1">
      <alignment vertical="top" wrapText="1"/>
    </xf>
    <xf numFmtId="0" fontId="12" fillId="35" borderId="18" xfId="0" applyFont="1" applyFill="1" applyBorder="1" applyAlignment="1">
      <alignment horizontal="center" vertical="center" wrapText="1"/>
    </xf>
    <xf numFmtId="0" fontId="12" fillId="35" borderId="18" xfId="0" applyFont="1" applyFill="1" applyBorder="1" applyAlignment="1">
      <alignment vertical="center" wrapText="1"/>
    </xf>
    <xf numFmtId="0" fontId="11" fillId="34" borderId="10" xfId="0" applyFont="1" applyFill="1" applyBorder="1" applyAlignment="1" applyProtection="1">
      <alignment vertical="center" wrapText="1"/>
      <protection hidden="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7" fillId="33" borderId="13" xfId="0" applyFont="1" applyFill="1" applyBorder="1" applyAlignment="1">
      <alignment horizontal="center" vertical="top" wrapText="1"/>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3" fillId="0" borderId="19" xfId="0" applyFont="1" applyBorder="1" applyAlignment="1">
      <alignment vertical="center"/>
    </xf>
    <xf numFmtId="0" fontId="4" fillId="0" borderId="0" xfId="0" applyFont="1" applyBorder="1" applyAlignment="1">
      <alignment vertical="center"/>
    </xf>
    <xf numFmtId="167" fontId="12" fillId="35" borderId="18" xfId="0" applyNumberFormat="1"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22" xfId="0" applyFont="1" applyFill="1" applyBorder="1" applyAlignment="1">
      <alignment vertical="top" wrapText="1"/>
    </xf>
    <xf numFmtId="0" fontId="12" fillId="35" borderId="23"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12" fillId="35" borderId="25" xfId="0" applyFont="1" applyFill="1" applyBorder="1" applyAlignment="1">
      <alignment vertical="top" wrapText="1"/>
    </xf>
    <xf numFmtId="0" fontId="4" fillId="0" borderId="0" xfId="0" applyFont="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2" fillId="36" borderId="0" xfId="0" applyFont="1" applyFill="1" applyBorder="1" applyAlignment="1" applyProtection="1">
      <alignment horizontal="center" vertical="center"/>
      <protection locked="0"/>
    </xf>
    <xf numFmtId="0" fontId="4" fillId="0" borderId="0" xfId="0" applyFont="1" applyBorder="1" applyAlignment="1">
      <alignment horizontal="left" vertical="top" wrapText="1" indent="1"/>
    </xf>
    <xf numFmtId="0" fontId="5" fillId="0" borderId="0" xfId="0" applyFont="1" applyBorder="1" applyAlignment="1">
      <alignment horizontal="justify" vertical="top" wrapText="1"/>
    </xf>
    <xf numFmtId="0" fontId="4" fillId="0" borderId="0" xfId="0" applyFont="1" applyBorder="1" applyAlignment="1">
      <alignment horizontal="left" vertical="center" wrapText="1" indent="1"/>
    </xf>
    <xf numFmtId="0" fontId="2" fillId="0" borderId="0" xfId="0" applyFont="1" applyBorder="1" applyAlignment="1">
      <alignment horizontal="left" vertical="center" wrapText="1"/>
    </xf>
    <xf numFmtId="0" fontId="4" fillId="36" borderId="10" xfId="0" applyFont="1" applyFill="1" applyBorder="1" applyAlignment="1">
      <alignment horizontal="left" vertical="top" wrapText="1" indent="1"/>
    </xf>
    <xf numFmtId="49" fontId="4" fillId="0" borderId="10" xfId="0" applyNumberFormat="1" applyFont="1" applyBorder="1" applyAlignment="1" applyProtection="1">
      <alignment horizontal="left" vertical="center"/>
      <protection locked="0"/>
    </xf>
    <xf numFmtId="0" fontId="4" fillId="36" borderId="10" xfId="0" applyFont="1" applyFill="1" applyBorder="1" applyAlignment="1" applyProtection="1">
      <alignment horizontal="left" vertical="center" wrapText="1" indent="1"/>
      <protection/>
    </xf>
    <xf numFmtId="0" fontId="2" fillId="0" borderId="10" xfId="0" applyFont="1" applyBorder="1" applyAlignment="1" applyProtection="1">
      <alignment horizontal="left" vertical="top" wrapText="1"/>
      <protection locked="0"/>
    </xf>
    <xf numFmtId="0" fontId="4" fillId="36" borderId="10" xfId="0" applyFont="1" applyFill="1" applyBorder="1" applyAlignment="1">
      <alignment horizontal="left" vertical="center" wrapText="1" indent="1"/>
    </xf>
    <xf numFmtId="0" fontId="4" fillId="0" borderId="10" xfId="0" applyFont="1" applyBorder="1" applyAlignment="1" applyProtection="1">
      <alignment horizontal="left" vertical="top" wrapText="1"/>
      <protection locked="0"/>
    </xf>
    <xf numFmtId="0" fontId="6" fillId="36" borderId="10" xfId="0" applyFont="1" applyFill="1" applyBorder="1" applyAlignment="1">
      <alignment horizontal="left" vertical="center" wrapText="1" indent="1"/>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0" xfId="0" applyFont="1" applyBorder="1" applyAlignment="1" applyProtection="1">
      <alignment horizontal="left" vertical="top"/>
      <protection locked="0"/>
    </xf>
    <xf numFmtId="0" fontId="4" fillId="0" borderId="26" xfId="0" applyFont="1" applyBorder="1" applyAlignment="1" applyProtection="1">
      <alignment horizontal="right" vertical="center"/>
      <protection/>
    </xf>
    <xf numFmtId="1" fontId="4" fillId="0" borderId="26" xfId="0" applyNumberFormat="1" applyFont="1" applyBorder="1" applyAlignment="1" applyProtection="1">
      <alignment horizontal="left" vertical="center"/>
      <protection locked="0"/>
    </xf>
    <xf numFmtId="0" fontId="4" fillId="0" borderId="10" xfId="0" applyFont="1" applyBorder="1" applyAlignment="1">
      <alignment horizontal="center" vertical="center"/>
    </xf>
    <xf numFmtId="0" fontId="4" fillId="36" borderId="10" xfId="0" applyFont="1" applyFill="1" applyBorder="1" applyAlignment="1" applyProtection="1">
      <alignment horizontal="center" vertical="center" wrapText="1"/>
      <protection/>
    </xf>
    <xf numFmtId="0" fontId="4" fillId="0" borderId="0" xfId="0" applyFont="1" applyBorder="1" applyAlignment="1">
      <alignment horizontal="left" vertical="top" wrapText="1"/>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protection locked="0"/>
    </xf>
    <xf numFmtId="0" fontId="2" fillId="0" borderId="0" xfId="0" applyFont="1" applyBorder="1" applyAlignment="1">
      <alignment horizontal="justify" vertical="top" wrapText="1"/>
    </xf>
    <xf numFmtId="0" fontId="2" fillId="0" borderId="0" xfId="0" applyFont="1" applyBorder="1" applyAlignment="1" applyProtection="1">
      <alignment horizontal="justify" vertical="top" wrapText="1"/>
      <protection locked="0"/>
    </xf>
    <xf numFmtId="0" fontId="4" fillId="0" borderId="26" xfId="0" applyFont="1" applyBorder="1" applyAlignment="1" applyProtection="1">
      <alignment horizontal="left" vertical="top" wrapText="1"/>
      <protection locked="0"/>
    </xf>
    <xf numFmtId="0" fontId="50" fillId="0" borderId="0" xfId="0" applyFont="1" applyBorder="1" applyAlignment="1">
      <alignment horizontal="left" vertical="top" wrapText="1"/>
    </xf>
    <xf numFmtId="0" fontId="0" fillId="0" borderId="0" xfId="0" applyFont="1" applyBorder="1" applyAlignment="1">
      <alignment horizontal="left" vertical="top" wrapText="1"/>
    </xf>
    <xf numFmtId="0" fontId="8" fillId="37" borderId="0" xfId="42" applyNumberFormat="1" applyFont="1" applyFill="1" applyBorder="1" applyAlignment="1" applyProtection="1">
      <alignment horizontal="center" vertical="center"/>
      <protection/>
    </xf>
    <xf numFmtId="0" fontId="4" fillId="0" borderId="0" xfId="0" applyFont="1" applyBorder="1" applyAlignment="1">
      <alignment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13" fillId="0" borderId="19"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Border="1" applyAlignment="1">
      <alignment horizontal="center" vertical="center" wrapText="1"/>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12" fillId="35" borderId="30"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7" fillId="33" borderId="1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yandex.ru/maps/22/kaliningrad/?ll=20.507307%2C54.707390&amp;source=tabbar&amp;z=1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45"/>
  <sheetViews>
    <sheetView tabSelected="1" zoomScalePageLayoutView="0" workbookViewId="0" topLeftCell="A7">
      <selection activeCell="I12" sqref="I12:M12"/>
    </sheetView>
  </sheetViews>
  <sheetFormatPr defaultColWidth="9.140625" defaultRowHeight="15"/>
  <cols>
    <col min="1" max="1" width="8.140625" style="1" customWidth="1"/>
    <col min="2" max="2" width="4.00390625" style="1" customWidth="1"/>
    <col min="3" max="3" width="4.8515625" style="1" customWidth="1"/>
    <col min="4" max="4" width="12.71093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103" t="s">
        <v>0</v>
      </c>
      <c r="J1" s="103"/>
      <c r="K1" s="103"/>
      <c r="L1" s="103"/>
      <c r="M1" s="103"/>
      <c r="N1" s="103"/>
      <c r="O1" s="5"/>
    </row>
    <row r="2" spans="1:15" ht="21" customHeight="1">
      <c r="A2" s="2"/>
      <c r="B2" s="3"/>
      <c r="C2" s="4"/>
      <c r="D2" s="4"/>
      <c r="E2" s="4"/>
      <c r="F2" s="4"/>
      <c r="G2" s="4"/>
      <c r="H2" s="4"/>
      <c r="I2" s="103" t="s">
        <v>1</v>
      </c>
      <c r="J2" s="103"/>
      <c r="K2" s="103"/>
      <c r="L2" s="103"/>
      <c r="M2" s="103"/>
      <c r="N2" s="103"/>
      <c r="O2" s="5"/>
    </row>
    <row r="3" spans="1:15" ht="12.75" customHeight="1">
      <c r="A3" s="2"/>
      <c r="B3" s="3"/>
      <c r="C3" s="4"/>
      <c r="D3" s="4"/>
      <c r="E3" s="4"/>
      <c r="F3" s="4"/>
      <c r="G3" s="4"/>
      <c r="H3" s="4"/>
      <c r="I3" s="4"/>
      <c r="J3" s="4"/>
      <c r="K3" s="4"/>
      <c r="L3" s="4"/>
      <c r="M3" s="4"/>
      <c r="N3" s="4"/>
      <c r="O3" s="5"/>
    </row>
    <row r="4" spans="1:15" ht="12.75" customHeight="1">
      <c r="A4" s="2"/>
      <c r="B4" s="3"/>
      <c r="C4" s="4"/>
      <c r="D4" s="4"/>
      <c r="E4" s="4"/>
      <c r="F4" s="4"/>
      <c r="G4" s="4"/>
      <c r="H4" s="4"/>
      <c r="I4" s="4"/>
      <c r="J4" s="4"/>
      <c r="K4" s="4"/>
      <c r="L4" s="4"/>
      <c r="M4" s="4"/>
      <c r="N4" s="4"/>
      <c r="O4" s="5"/>
    </row>
    <row r="5" spans="1:15" ht="84.75" customHeight="1">
      <c r="A5" s="103" t="s">
        <v>139</v>
      </c>
      <c r="B5" s="103"/>
      <c r="C5" s="103"/>
      <c r="D5" s="103"/>
      <c r="E5" s="103"/>
      <c r="F5" s="103"/>
      <c r="G5" s="103"/>
      <c r="H5" s="103"/>
      <c r="I5" s="103"/>
      <c r="J5" s="103"/>
      <c r="K5" s="103"/>
      <c r="L5" s="103"/>
      <c r="M5" s="103"/>
      <c r="N5" s="103"/>
      <c r="O5" s="5"/>
    </row>
    <row r="6" spans="1:15" ht="48.75" customHeight="1">
      <c r="A6" s="104" t="s">
        <v>144</v>
      </c>
      <c r="B6" s="104"/>
      <c r="C6" s="104"/>
      <c r="D6" s="104"/>
      <c r="E6" s="104"/>
      <c r="F6" s="104"/>
      <c r="G6" s="104"/>
      <c r="H6" s="104"/>
      <c r="I6" s="104"/>
      <c r="J6" s="104"/>
      <c r="K6" s="104"/>
      <c r="L6" s="104"/>
      <c r="M6" s="104"/>
      <c r="N6" s="104"/>
      <c r="O6" s="6"/>
    </row>
    <row r="7" spans="1:14" ht="21.75" customHeight="1">
      <c r="A7" s="76" t="s">
        <v>138</v>
      </c>
      <c r="B7" s="76"/>
      <c r="C7" s="76"/>
      <c r="D7" s="76"/>
      <c r="E7" s="76"/>
      <c r="F7" s="76"/>
      <c r="G7" s="76"/>
      <c r="H7" s="76"/>
      <c r="I7" s="76"/>
      <c r="J7" s="76"/>
      <c r="K7" s="76"/>
      <c r="L7" s="76"/>
      <c r="M7" s="76"/>
      <c r="N7" s="76"/>
    </row>
    <row r="8" spans="1:14" ht="18.75" customHeight="1">
      <c r="A8" s="89" t="s">
        <v>2</v>
      </c>
      <c r="B8" s="89"/>
      <c r="C8" s="89"/>
      <c r="D8" s="89"/>
      <c r="E8" s="105"/>
      <c r="F8" s="105"/>
      <c r="G8" s="105"/>
      <c r="H8" s="105"/>
      <c r="I8" s="105"/>
      <c r="J8" s="105"/>
      <c r="K8" s="105"/>
      <c r="L8" s="105"/>
      <c r="M8" s="105"/>
      <c r="N8" s="105"/>
    </row>
    <row r="9" spans="1:14" ht="18.75">
      <c r="A9" s="89"/>
      <c r="B9" s="89"/>
      <c r="C9" s="89"/>
      <c r="D9" s="89"/>
      <c r="E9" s="105"/>
      <c r="F9" s="105"/>
      <c r="G9" s="105"/>
      <c r="H9" s="105"/>
      <c r="I9" s="105"/>
      <c r="J9" s="105"/>
      <c r="K9" s="105"/>
      <c r="L9" s="105"/>
      <c r="M9" s="105"/>
      <c r="N9" s="105"/>
    </row>
    <row r="10" spans="1:14" ht="27.75" customHeight="1">
      <c r="A10" s="89"/>
      <c r="B10" s="89"/>
      <c r="C10" s="89"/>
      <c r="D10" s="89"/>
      <c r="E10" s="105"/>
      <c r="F10" s="105"/>
      <c r="G10" s="105"/>
      <c r="H10" s="105"/>
      <c r="I10" s="105"/>
      <c r="J10" s="105"/>
      <c r="K10" s="105"/>
      <c r="L10" s="105"/>
      <c r="M10" s="105"/>
      <c r="N10" s="105"/>
    </row>
    <row r="11" spans="1:14" ht="18.75" customHeight="1">
      <c r="A11" s="85" t="s">
        <v>3</v>
      </c>
      <c r="B11" s="85"/>
      <c r="C11" s="85"/>
      <c r="D11" s="85"/>
      <c r="E11" s="86"/>
      <c r="F11" s="86"/>
      <c r="G11" s="86"/>
      <c r="H11" s="86"/>
      <c r="I11" s="86"/>
      <c r="J11" s="86"/>
      <c r="K11" s="86"/>
      <c r="L11" s="86"/>
      <c r="M11" s="86"/>
      <c r="N11" s="86"/>
    </row>
    <row r="12" spans="1:14" ht="18.75" customHeight="1">
      <c r="A12" s="85" t="s">
        <v>4</v>
      </c>
      <c r="B12" s="85"/>
      <c r="C12" s="85"/>
      <c r="D12" s="85"/>
      <c r="E12" s="101" t="s">
        <v>5</v>
      </c>
      <c r="F12" s="101"/>
      <c r="G12" s="101" t="s">
        <v>6</v>
      </c>
      <c r="H12" s="101"/>
      <c r="I12" s="102"/>
      <c r="J12" s="102"/>
      <c r="K12" s="102"/>
      <c r="L12" s="102"/>
      <c r="M12" s="102"/>
      <c r="N12" s="8" t="s">
        <v>7</v>
      </c>
    </row>
    <row r="13" spans="1:14" ht="18.75" customHeight="1">
      <c r="A13" s="85" t="s">
        <v>8</v>
      </c>
      <c r="B13" s="85"/>
      <c r="C13" s="85"/>
      <c r="D13" s="85"/>
      <c r="E13" s="86"/>
      <c r="F13" s="86"/>
      <c r="G13" s="86"/>
      <c r="H13" s="86"/>
      <c r="I13" s="86"/>
      <c r="J13" s="86"/>
      <c r="K13" s="86"/>
      <c r="L13" s="86"/>
      <c r="M13" s="86"/>
      <c r="N13" s="86"/>
    </row>
    <row r="14" spans="1:14" ht="9" customHeight="1">
      <c r="A14" s="9"/>
      <c r="B14" s="9"/>
      <c r="C14" s="9"/>
      <c r="D14" s="9"/>
      <c r="E14" s="10"/>
      <c r="F14" s="10"/>
      <c r="G14" s="10"/>
      <c r="H14" s="10"/>
      <c r="I14" s="10"/>
      <c r="J14" s="10"/>
      <c r="K14" s="10"/>
      <c r="L14" s="10"/>
      <c r="M14" s="10"/>
      <c r="N14" s="10"/>
    </row>
    <row r="15" spans="1:14" ht="9" customHeight="1">
      <c r="A15" s="11"/>
      <c r="B15" s="11"/>
      <c r="C15" s="11"/>
      <c r="D15" s="11"/>
      <c r="E15" s="12"/>
      <c r="F15" s="12"/>
      <c r="G15" s="12"/>
      <c r="H15" s="12"/>
      <c r="I15" s="12"/>
      <c r="J15" s="12"/>
      <c r="K15" s="12"/>
      <c r="L15" s="12"/>
      <c r="M15" s="12"/>
      <c r="N15" s="12"/>
    </row>
    <row r="16" spans="1:14" ht="18.75" customHeight="1">
      <c r="A16" s="87" t="s">
        <v>9</v>
      </c>
      <c r="B16" s="87"/>
      <c r="C16" s="87"/>
      <c r="D16" s="87"/>
      <c r="E16" s="100" t="s">
        <v>10</v>
      </c>
      <c r="F16" s="100"/>
      <c r="G16" s="93"/>
      <c r="H16" s="93"/>
      <c r="I16" s="93"/>
      <c r="J16" s="93"/>
      <c r="K16" s="93"/>
      <c r="L16" s="93"/>
      <c r="M16" s="93"/>
      <c r="N16" s="93"/>
    </row>
    <row r="17" spans="1:14" ht="18.75">
      <c r="A17" s="87"/>
      <c r="B17" s="87"/>
      <c r="C17" s="87"/>
      <c r="D17" s="87"/>
      <c r="E17" s="100" t="s">
        <v>11</v>
      </c>
      <c r="F17" s="100"/>
      <c r="G17" s="93"/>
      <c r="H17" s="93"/>
      <c r="I17" s="93"/>
      <c r="J17" s="93"/>
      <c r="K17" s="93"/>
      <c r="L17" s="93"/>
      <c r="M17" s="93"/>
      <c r="N17" s="93"/>
    </row>
    <row r="18" spans="1:14" ht="18.75">
      <c r="A18" s="87"/>
      <c r="B18" s="87"/>
      <c r="C18" s="87"/>
      <c r="D18" s="87"/>
      <c r="E18" s="100" t="s">
        <v>12</v>
      </c>
      <c r="F18" s="100"/>
      <c r="G18" s="93"/>
      <c r="H18" s="93"/>
      <c r="I18" s="93"/>
      <c r="J18" s="93"/>
      <c r="K18" s="93"/>
      <c r="L18" s="93"/>
      <c r="M18" s="93"/>
      <c r="N18" s="93"/>
    </row>
    <row r="19" spans="1:14" ht="18.75">
      <c r="A19" s="87"/>
      <c r="B19" s="87"/>
      <c r="C19" s="87"/>
      <c r="D19" s="87"/>
      <c r="E19" s="100" t="s">
        <v>13</v>
      </c>
      <c r="F19" s="100"/>
      <c r="G19" s="96"/>
      <c r="H19" s="96"/>
      <c r="I19" s="96"/>
      <c r="J19" s="96"/>
      <c r="K19" s="96"/>
      <c r="L19" s="96"/>
      <c r="M19" s="96"/>
      <c r="N19" s="96"/>
    </row>
    <row r="20" spans="1:14" ht="18.75">
      <c r="A20" s="87"/>
      <c r="B20" s="87"/>
      <c r="C20" s="87"/>
      <c r="D20" s="87"/>
      <c r="E20" s="100" t="s">
        <v>14</v>
      </c>
      <c r="F20" s="100"/>
      <c r="G20" s="7"/>
      <c r="H20" s="13" t="s">
        <v>15</v>
      </c>
      <c r="I20" s="13"/>
      <c r="J20" s="7"/>
      <c r="K20" s="14" t="s">
        <v>16</v>
      </c>
      <c r="L20" s="7"/>
      <c r="M20" s="13" t="s">
        <v>17</v>
      </c>
      <c r="N20" s="7"/>
    </row>
    <row r="21" spans="1:14" ht="9" customHeight="1">
      <c r="A21" s="15"/>
      <c r="B21" s="15"/>
      <c r="C21" s="15"/>
      <c r="D21" s="15"/>
      <c r="E21" s="16"/>
      <c r="F21" s="16"/>
      <c r="G21" s="17"/>
      <c r="H21" s="18"/>
      <c r="I21" s="18"/>
      <c r="J21" s="17"/>
      <c r="K21" s="19"/>
      <c r="L21" s="17"/>
      <c r="M21" s="18"/>
      <c r="N21" s="17"/>
    </row>
    <row r="22" spans="1:14" ht="9" customHeight="1">
      <c r="A22" s="20"/>
      <c r="B22" s="20"/>
      <c r="C22" s="20"/>
      <c r="D22" s="20"/>
      <c r="E22" s="20"/>
      <c r="F22" s="20"/>
      <c r="G22" s="20"/>
      <c r="H22" s="20"/>
      <c r="I22" s="20"/>
      <c r="J22" s="20"/>
      <c r="K22" s="20"/>
      <c r="L22" s="20"/>
      <c r="M22" s="20"/>
      <c r="N22" s="20"/>
    </row>
    <row r="23" spans="1:15" ht="15.75" customHeight="1">
      <c r="A23" s="98" t="s">
        <v>18</v>
      </c>
      <c r="B23" s="98"/>
      <c r="C23" s="98"/>
      <c r="D23" s="98"/>
      <c r="E23" s="21"/>
      <c r="F23" s="80"/>
      <c r="G23" s="81" t="s">
        <v>19</v>
      </c>
      <c r="H23" s="81"/>
      <c r="I23" s="81"/>
      <c r="J23" s="81"/>
      <c r="K23" s="81"/>
      <c r="L23" s="81"/>
      <c r="M23" s="81"/>
      <c r="N23" s="81"/>
      <c r="O23" s="23"/>
    </row>
    <row r="24" spans="1:14" ht="18.75" customHeight="1">
      <c r="A24" s="98"/>
      <c r="B24" s="98"/>
      <c r="C24" s="98"/>
      <c r="D24" s="98"/>
      <c r="E24" s="21"/>
      <c r="F24" s="80"/>
      <c r="G24" s="81"/>
      <c r="H24" s="81"/>
      <c r="I24" s="81"/>
      <c r="J24" s="81"/>
      <c r="K24" s="81"/>
      <c r="L24" s="81"/>
      <c r="M24" s="81"/>
      <c r="N24" s="81"/>
    </row>
    <row r="25" spans="1:4" ht="9" customHeight="1">
      <c r="A25" s="98"/>
      <c r="B25" s="98"/>
      <c r="C25" s="98"/>
      <c r="D25" s="98"/>
    </row>
    <row r="26" spans="1:14" ht="18.75" customHeight="1">
      <c r="A26" s="98"/>
      <c r="B26" s="98"/>
      <c r="C26" s="98"/>
      <c r="D26" s="98"/>
      <c r="E26" s="95" t="s">
        <v>10</v>
      </c>
      <c r="F26" s="95"/>
      <c r="G26" s="93"/>
      <c r="H26" s="93"/>
      <c r="I26" s="93"/>
      <c r="J26" s="93"/>
      <c r="K26" s="93"/>
      <c r="L26" s="93"/>
      <c r="M26" s="93"/>
      <c r="N26" s="93"/>
    </row>
    <row r="27" spans="1:14" ht="18.75">
      <c r="A27" s="98"/>
      <c r="B27" s="98"/>
      <c r="C27" s="98"/>
      <c r="D27" s="98"/>
      <c r="E27" s="95" t="s">
        <v>11</v>
      </c>
      <c r="F27" s="95"/>
      <c r="G27" s="93"/>
      <c r="H27" s="93"/>
      <c r="I27" s="93"/>
      <c r="J27" s="93"/>
      <c r="K27" s="93"/>
      <c r="L27" s="93"/>
      <c r="M27" s="93"/>
      <c r="N27" s="93"/>
    </row>
    <row r="28" spans="1:14" ht="18.75">
      <c r="A28" s="98"/>
      <c r="B28" s="98"/>
      <c r="C28" s="98"/>
      <c r="D28" s="98"/>
      <c r="E28" s="95" t="s">
        <v>12</v>
      </c>
      <c r="F28" s="95"/>
      <c r="G28" s="93"/>
      <c r="H28" s="93"/>
      <c r="I28" s="93"/>
      <c r="J28" s="93"/>
      <c r="K28" s="93"/>
      <c r="L28" s="93"/>
      <c r="M28" s="93"/>
      <c r="N28" s="93"/>
    </row>
    <row r="29" spans="1:14" ht="18.75">
      <c r="A29" s="98"/>
      <c r="B29" s="98"/>
      <c r="C29" s="98"/>
      <c r="D29" s="98"/>
      <c r="E29" s="95" t="s">
        <v>13</v>
      </c>
      <c r="F29" s="95"/>
      <c r="G29" s="96"/>
      <c r="H29" s="96"/>
      <c r="I29" s="96"/>
      <c r="J29" s="96"/>
      <c r="K29" s="96"/>
      <c r="L29" s="96"/>
      <c r="M29" s="96"/>
      <c r="N29" s="96"/>
    </row>
    <row r="30" spans="1:14" ht="18.75">
      <c r="A30" s="98"/>
      <c r="B30" s="98"/>
      <c r="C30" s="98"/>
      <c r="D30" s="98"/>
      <c r="E30" s="95" t="s">
        <v>14</v>
      </c>
      <c r="F30" s="95"/>
      <c r="G30" s="7"/>
      <c r="H30" s="97" t="s">
        <v>15</v>
      </c>
      <c r="I30" s="97"/>
      <c r="J30" s="7"/>
      <c r="K30" s="14" t="s">
        <v>16</v>
      </c>
      <c r="L30" s="7"/>
      <c r="M30" s="13" t="s">
        <v>17</v>
      </c>
      <c r="N30" s="7"/>
    </row>
    <row r="31" spans="1:14" ht="9" customHeight="1">
      <c r="A31" s="15"/>
      <c r="B31" s="15"/>
      <c r="C31" s="15"/>
      <c r="D31" s="15"/>
      <c r="E31" s="16"/>
      <c r="F31" s="16"/>
      <c r="G31" s="17"/>
      <c r="H31" s="18"/>
      <c r="I31" s="18"/>
      <c r="J31" s="17"/>
      <c r="K31" s="19"/>
      <c r="L31" s="17"/>
      <c r="M31" s="18"/>
      <c r="N31" s="17"/>
    </row>
    <row r="32" spans="1:14" ht="9" customHeight="1">
      <c r="A32" s="20"/>
      <c r="B32" s="20"/>
      <c r="C32" s="20"/>
      <c r="D32" s="20"/>
      <c r="E32" s="20"/>
      <c r="F32" s="20"/>
      <c r="G32" s="20"/>
      <c r="H32" s="20"/>
      <c r="I32" s="20"/>
      <c r="J32" s="20"/>
      <c r="K32" s="20"/>
      <c r="L32" s="20"/>
      <c r="M32" s="20"/>
      <c r="N32" s="20"/>
    </row>
    <row r="33" spans="1:14" ht="18.75" customHeight="1">
      <c r="A33" s="98" t="s">
        <v>20</v>
      </c>
      <c r="B33" s="98"/>
      <c r="C33" s="98"/>
      <c r="D33" s="98"/>
      <c r="E33" s="21"/>
      <c r="F33" s="80"/>
      <c r="G33" s="81" t="s">
        <v>21</v>
      </c>
      <c r="H33" s="81"/>
      <c r="I33" s="81"/>
      <c r="J33" s="81"/>
      <c r="K33" s="81"/>
      <c r="L33" s="81"/>
      <c r="M33" s="81"/>
      <c r="N33" s="81"/>
    </row>
    <row r="34" spans="1:14" ht="18.75">
      <c r="A34" s="98"/>
      <c r="B34" s="98"/>
      <c r="C34" s="98"/>
      <c r="D34" s="98"/>
      <c r="E34" s="21"/>
      <c r="F34" s="80"/>
      <c r="G34" s="81"/>
      <c r="H34" s="81"/>
      <c r="I34" s="81"/>
      <c r="J34" s="81"/>
      <c r="K34" s="81"/>
      <c r="L34" s="81"/>
      <c r="M34" s="81"/>
      <c r="N34" s="81"/>
    </row>
    <row r="35" spans="1:14" ht="6.75" customHeight="1">
      <c r="A35" s="98"/>
      <c r="B35" s="98"/>
      <c r="C35" s="98"/>
      <c r="D35" s="98"/>
      <c r="E35" s="21"/>
      <c r="F35" s="24"/>
      <c r="G35" s="22"/>
      <c r="H35" s="22"/>
      <c r="I35" s="22"/>
      <c r="J35" s="22"/>
      <c r="K35" s="22"/>
      <c r="L35" s="22"/>
      <c r="M35" s="22"/>
      <c r="N35" s="22"/>
    </row>
    <row r="36" spans="1:14" ht="12.75" customHeight="1">
      <c r="A36" s="98"/>
      <c r="B36" s="98"/>
      <c r="C36" s="98"/>
      <c r="D36" s="98"/>
      <c r="E36" s="21"/>
      <c r="F36" s="80"/>
      <c r="G36" s="99" t="s">
        <v>22</v>
      </c>
      <c r="H36" s="99"/>
      <c r="I36" s="99"/>
      <c r="J36" s="99"/>
      <c r="K36" s="99"/>
      <c r="L36" s="99"/>
      <c r="M36" s="99"/>
      <c r="N36" s="99"/>
    </row>
    <row r="37" spans="1:14" ht="18.75">
      <c r="A37" s="98"/>
      <c r="B37" s="98"/>
      <c r="C37" s="98"/>
      <c r="D37" s="98"/>
      <c r="E37" s="21"/>
      <c r="F37" s="80"/>
      <c r="G37" s="99"/>
      <c r="H37" s="99"/>
      <c r="I37" s="99"/>
      <c r="J37" s="99"/>
      <c r="K37" s="99"/>
      <c r="L37" s="99"/>
      <c r="M37" s="99"/>
      <c r="N37" s="99"/>
    </row>
    <row r="38" spans="1:4" ht="18.75">
      <c r="A38" s="98"/>
      <c r="B38" s="98"/>
      <c r="C38" s="98"/>
      <c r="D38" s="98"/>
    </row>
    <row r="39" spans="1:14" ht="18.75" customHeight="1">
      <c r="A39" s="98"/>
      <c r="B39" s="98"/>
      <c r="C39" s="98"/>
      <c r="D39" s="98"/>
      <c r="E39" s="95" t="s">
        <v>10</v>
      </c>
      <c r="F39" s="95"/>
      <c r="G39" s="93"/>
      <c r="H39" s="93"/>
      <c r="I39" s="93"/>
      <c r="J39" s="93"/>
      <c r="K39" s="93"/>
      <c r="L39" s="93"/>
      <c r="M39" s="93"/>
      <c r="N39" s="93"/>
    </row>
    <row r="40" spans="1:14" ht="18.75">
      <c r="A40" s="98"/>
      <c r="B40" s="98"/>
      <c r="C40" s="98"/>
      <c r="D40" s="98"/>
      <c r="E40" s="95" t="s">
        <v>11</v>
      </c>
      <c r="F40" s="95"/>
      <c r="G40" s="93"/>
      <c r="H40" s="93"/>
      <c r="I40" s="93"/>
      <c r="J40" s="93"/>
      <c r="K40" s="93"/>
      <c r="L40" s="93"/>
      <c r="M40" s="93"/>
      <c r="N40" s="93"/>
    </row>
    <row r="41" spans="1:14" ht="18.75">
      <c r="A41" s="98"/>
      <c r="B41" s="98"/>
      <c r="C41" s="98"/>
      <c r="D41" s="98"/>
      <c r="E41" s="95" t="s">
        <v>12</v>
      </c>
      <c r="F41" s="95"/>
      <c r="G41" s="93"/>
      <c r="H41" s="93"/>
      <c r="I41" s="93"/>
      <c r="J41" s="93"/>
      <c r="K41" s="93"/>
      <c r="L41" s="93"/>
      <c r="M41" s="93"/>
      <c r="N41" s="93"/>
    </row>
    <row r="42" spans="1:14" ht="18.75">
      <c r="A42" s="98"/>
      <c r="B42" s="98"/>
      <c r="C42" s="98"/>
      <c r="D42" s="98"/>
      <c r="E42" s="95" t="s">
        <v>13</v>
      </c>
      <c r="F42" s="95"/>
      <c r="G42" s="96"/>
      <c r="H42" s="96"/>
      <c r="I42" s="96"/>
      <c r="J42" s="96"/>
      <c r="K42" s="96"/>
      <c r="L42" s="96"/>
      <c r="M42" s="96"/>
      <c r="N42" s="96"/>
    </row>
    <row r="43" spans="1:14" ht="18.75">
      <c r="A43" s="98"/>
      <c r="B43" s="98"/>
      <c r="C43" s="98"/>
      <c r="D43" s="98"/>
      <c r="E43" s="95" t="s">
        <v>14</v>
      </c>
      <c r="F43" s="95"/>
      <c r="G43" s="7"/>
      <c r="H43" s="97" t="s">
        <v>15</v>
      </c>
      <c r="I43" s="97"/>
      <c r="J43" s="7"/>
      <c r="K43" s="14" t="s">
        <v>16</v>
      </c>
      <c r="L43" s="7"/>
      <c r="M43" s="13" t="s">
        <v>17</v>
      </c>
      <c r="N43" s="7"/>
    </row>
    <row r="45" spans="1:14" ht="18.75" customHeight="1">
      <c r="A45" s="89" t="s">
        <v>23</v>
      </c>
      <c r="B45" s="89"/>
      <c r="C45" s="89"/>
      <c r="D45" s="89"/>
      <c r="E45" s="93"/>
      <c r="F45" s="93"/>
      <c r="G45" s="93"/>
      <c r="H45" s="93"/>
      <c r="I45" s="93"/>
      <c r="J45" s="93"/>
      <c r="K45" s="93"/>
      <c r="L45" s="93"/>
      <c r="M45" s="93"/>
      <c r="N45" s="93"/>
    </row>
    <row r="46" spans="1:14" ht="18.75" customHeight="1">
      <c r="A46" s="85" t="s">
        <v>24</v>
      </c>
      <c r="B46" s="85"/>
      <c r="C46" s="85"/>
      <c r="D46" s="85"/>
      <c r="E46" s="92"/>
      <c r="F46" s="92"/>
      <c r="G46" s="92"/>
      <c r="H46" s="92"/>
      <c r="I46" s="92"/>
      <c r="J46" s="92"/>
      <c r="K46" s="92"/>
      <c r="L46" s="92"/>
      <c r="M46" s="92"/>
      <c r="N46" s="92"/>
    </row>
    <row r="47" spans="1:14" ht="18.75" customHeight="1">
      <c r="A47" s="89" t="s">
        <v>25</v>
      </c>
      <c r="B47" s="89"/>
      <c r="C47" s="89"/>
      <c r="D47" s="89"/>
      <c r="E47" s="93"/>
      <c r="F47" s="93"/>
      <c r="G47" s="93"/>
      <c r="H47" s="93"/>
      <c r="I47" s="93"/>
      <c r="J47" s="93"/>
      <c r="K47" s="93"/>
      <c r="L47" s="93"/>
      <c r="M47" s="93"/>
      <c r="N47" s="93"/>
    </row>
    <row r="48" spans="1:14" ht="39" customHeight="1">
      <c r="A48" s="85" t="s">
        <v>26</v>
      </c>
      <c r="B48" s="85"/>
      <c r="C48" s="85"/>
      <c r="D48" s="85"/>
      <c r="E48" s="94"/>
      <c r="F48" s="94"/>
      <c r="G48" s="94"/>
      <c r="H48" s="94"/>
      <c r="I48" s="94"/>
      <c r="J48" s="94"/>
      <c r="K48" s="94"/>
      <c r="L48" s="94"/>
      <c r="M48" s="94"/>
      <c r="N48" s="94"/>
    </row>
    <row r="49" spans="1:14" ht="63" customHeight="1">
      <c r="A49" s="89" t="s">
        <v>27</v>
      </c>
      <c r="B49" s="89"/>
      <c r="C49" s="89"/>
      <c r="D49" s="89"/>
      <c r="E49" s="90"/>
      <c r="F49" s="90"/>
      <c r="G49" s="90"/>
      <c r="H49" s="90"/>
      <c r="I49" s="90"/>
      <c r="J49" s="90"/>
      <c r="K49" s="90"/>
      <c r="L49" s="90"/>
      <c r="M49" s="90"/>
      <c r="N49" s="90"/>
    </row>
    <row r="50" spans="1:4" ht="9" customHeight="1">
      <c r="A50" s="25"/>
      <c r="B50" s="25"/>
      <c r="C50" s="25"/>
      <c r="D50" s="25"/>
    </row>
    <row r="51" spans="1:14" ht="9" customHeight="1">
      <c r="A51" s="20"/>
      <c r="B51" s="20"/>
      <c r="C51" s="20"/>
      <c r="D51" s="20"/>
      <c r="E51" s="20"/>
      <c r="F51" s="20"/>
      <c r="G51" s="20"/>
      <c r="H51" s="20"/>
      <c r="I51" s="20"/>
      <c r="J51" s="20"/>
      <c r="K51" s="20"/>
      <c r="L51" s="20"/>
      <c r="M51" s="20"/>
      <c r="N51" s="20"/>
    </row>
    <row r="52" spans="1:4" ht="18.75" customHeight="1">
      <c r="A52" s="91" t="s">
        <v>28</v>
      </c>
      <c r="B52" s="91"/>
      <c r="C52" s="91"/>
      <c r="D52" s="91"/>
    </row>
    <row r="53" spans="1:14" ht="18.75" customHeight="1">
      <c r="A53" s="89" t="s">
        <v>29</v>
      </c>
      <c r="B53" s="89"/>
      <c r="C53" s="89"/>
      <c r="D53" s="89"/>
      <c r="E53" s="86"/>
      <c r="F53" s="86"/>
      <c r="G53" s="86"/>
      <c r="H53" s="86"/>
      <c r="I53" s="86"/>
      <c r="J53" s="86"/>
      <c r="K53" s="86"/>
      <c r="L53" s="86"/>
      <c r="M53" s="86"/>
      <c r="N53" s="86"/>
    </row>
    <row r="54" spans="1:14" ht="37.5" customHeight="1">
      <c r="A54" s="89" t="s">
        <v>30</v>
      </c>
      <c r="B54" s="89"/>
      <c r="C54" s="89"/>
      <c r="D54" s="89"/>
      <c r="E54" s="90"/>
      <c r="F54" s="90"/>
      <c r="G54" s="90"/>
      <c r="H54" s="90"/>
      <c r="I54" s="90"/>
      <c r="J54" s="90"/>
      <c r="K54" s="90"/>
      <c r="L54" s="90"/>
      <c r="M54" s="90"/>
      <c r="N54" s="90"/>
    </row>
    <row r="55" spans="1:14" ht="18.75" customHeight="1">
      <c r="A55" s="85" t="s">
        <v>31</v>
      </c>
      <c r="B55" s="85"/>
      <c r="C55" s="85"/>
      <c r="D55" s="85"/>
      <c r="E55" s="86"/>
      <c r="F55" s="86"/>
      <c r="G55" s="86"/>
      <c r="H55" s="86"/>
      <c r="I55" s="86"/>
      <c r="J55" s="86"/>
      <c r="K55" s="86"/>
      <c r="L55" s="86"/>
      <c r="M55" s="86"/>
      <c r="N55" s="86"/>
    </row>
    <row r="56" spans="1:14" ht="18.75" customHeight="1">
      <c r="A56" s="85" t="s">
        <v>32</v>
      </c>
      <c r="B56" s="85"/>
      <c r="C56" s="85"/>
      <c r="D56" s="85"/>
      <c r="E56" s="86"/>
      <c r="F56" s="86"/>
      <c r="G56" s="86"/>
      <c r="H56" s="86"/>
      <c r="I56" s="86"/>
      <c r="J56" s="86"/>
      <c r="K56" s="86"/>
      <c r="L56" s="86"/>
      <c r="M56" s="86"/>
      <c r="N56" s="86"/>
    </row>
    <row r="57" ht="9" customHeight="1"/>
    <row r="58" spans="1:14" ht="18.75" customHeight="1">
      <c r="A58" s="20"/>
      <c r="B58" s="20"/>
      <c r="C58" s="20"/>
      <c r="D58" s="20"/>
      <c r="E58" s="20"/>
      <c r="F58" s="20"/>
      <c r="G58" s="20"/>
      <c r="H58" s="20"/>
      <c r="I58" s="20"/>
      <c r="J58" s="20"/>
      <c r="K58" s="20"/>
      <c r="L58" s="20"/>
      <c r="M58" s="20"/>
      <c r="N58" s="20"/>
    </row>
    <row r="59" spans="1:14" ht="18.75">
      <c r="A59" s="76" t="s">
        <v>33</v>
      </c>
      <c r="B59" s="76"/>
      <c r="C59" s="76"/>
      <c r="D59" s="76"/>
      <c r="E59" s="76"/>
      <c r="F59" s="76"/>
      <c r="G59" s="76"/>
      <c r="H59" s="76"/>
      <c r="I59" s="76"/>
      <c r="J59" s="76"/>
      <c r="K59" s="76"/>
      <c r="L59" s="76"/>
      <c r="M59" s="76"/>
      <c r="N59" s="76"/>
    </row>
    <row r="60" ht="9" customHeight="1"/>
    <row r="61" spans="1:14" ht="12.75" customHeight="1">
      <c r="A61" s="87" t="s">
        <v>34</v>
      </c>
      <c r="B61" s="87"/>
      <c r="C61" s="87"/>
      <c r="D61" s="87"/>
      <c r="F61" s="80"/>
      <c r="G61" s="81" t="s">
        <v>35</v>
      </c>
      <c r="H61" s="81"/>
      <c r="I61" s="81"/>
      <c r="J61" s="81"/>
      <c r="K61" s="81"/>
      <c r="L61" s="81"/>
      <c r="M61" s="81"/>
      <c r="N61" s="81"/>
    </row>
    <row r="62" spans="1:14" ht="18.75">
      <c r="A62" s="87"/>
      <c r="B62" s="87"/>
      <c r="C62" s="87"/>
      <c r="D62" s="87"/>
      <c r="F62" s="80"/>
      <c r="G62" s="81"/>
      <c r="H62" s="81"/>
      <c r="I62" s="81"/>
      <c r="J62" s="81"/>
      <c r="K62" s="81"/>
      <c r="L62" s="81"/>
      <c r="M62" s="81"/>
      <c r="N62" s="81"/>
    </row>
    <row r="63" spans="1:4" ht="18.75">
      <c r="A63" s="87"/>
      <c r="B63" s="87"/>
      <c r="C63" s="87"/>
      <c r="D63" s="87"/>
    </row>
    <row r="64" spans="1:14" ht="18.75">
      <c r="A64" s="87"/>
      <c r="B64" s="87"/>
      <c r="C64" s="87"/>
      <c r="D64" s="87"/>
      <c r="E64" s="88"/>
      <c r="F64" s="88"/>
      <c r="G64" s="88"/>
      <c r="H64" s="88"/>
      <c r="I64" s="88"/>
      <c r="J64" s="88"/>
      <c r="K64" s="88"/>
      <c r="L64" s="88"/>
      <c r="M64" s="88"/>
      <c r="N64" s="88"/>
    </row>
    <row r="65" spans="1:14" ht="18.75">
      <c r="A65" s="87"/>
      <c r="B65" s="87"/>
      <c r="C65" s="87"/>
      <c r="D65" s="87"/>
      <c r="E65" s="88"/>
      <c r="F65" s="88"/>
      <c r="G65" s="88"/>
      <c r="H65" s="88"/>
      <c r="I65" s="88"/>
      <c r="J65" s="88"/>
      <c r="K65" s="88"/>
      <c r="L65" s="88"/>
      <c r="M65" s="88"/>
      <c r="N65" s="88"/>
    </row>
    <row r="66" spans="1:14" ht="18.75">
      <c r="A66" s="87"/>
      <c r="B66" s="87"/>
      <c r="C66" s="87"/>
      <c r="D66" s="87"/>
      <c r="E66" s="88"/>
      <c r="F66" s="88"/>
      <c r="G66" s="88"/>
      <c r="H66" s="88"/>
      <c r="I66" s="88"/>
      <c r="J66" s="88"/>
      <c r="K66" s="88"/>
      <c r="L66" s="88"/>
      <c r="M66" s="88"/>
      <c r="N66" s="88"/>
    </row>
    <row r="67" spans="1:14" ht="18.75">
      <c r="A67" s="87"/>
      <c r="B67" s="87"/>
      <c r="C67" s="87"/>
      <c r="D67" s="87"/>
      <c r="E67" s="88"/>
      <c r="F67" s="88"/>
      <c r="G67" s="88"/>
      <c r="H67" s="88"/>
      <c r="I67" s="88"/>
      <c r="J67" s="88"/>
      <c r="K67" s="88"/>
      <c r="L67" s="88"/>
      <c r="M67" s="88"/>
      <c r="N67" s="88"/>
    </row>
    <row r="68" spans="1:14" ht="18.75">
      <c r="A68" s="87"/>
      <c r="B68" s="87"/>
      <c r="C68" s="87"/>
      <c r="D68" s="87"/>
      <c r="E68" s="88"/>
      <c r="F68" s="88"/>
      <c r="G68" s="88"/>
      <c r="H68" s="88"/>
      <c r="I68" s="88"/>
      <c r="J68" s="88"/>
      <c r="K68" s="88"/>
      <c r="L68" s="88"/>
      <c r="M68" s="88"/>
      <c r="N68" s="88"/>
    </row>
    <row r="69" spans="1:14" ht="18.75">
      <c r="A69" s="87"/>
      <c r="B69" s="87"/>
      <c r="C69" s="87"/>
      <c r="D69" s="87"/>
      <c r="E69" s="88"/>
      <c r="F69" s="88"/>
      <c r="G69" s="88"/>
      <c r="H69" s="88"/>
      <c r="I69" s="88"/>
      <c r="J69" s="88"/>
      <c r="K69" s="88"/>
      <c r="L69" s="88"/>
      <c r="M69" s="88"/>
      <c r="N69" s="88"/>
    </row>
    <row r="70" spans="1:14" ht="18.75">
      <c r="A70" s="87"/>
      <c r="B70" s="87"/>
      <c r="C70" s="87"/>
      <c r="D70" s="87"/>
      <c r="E70" s="88"/>
      <c r="F70" s="88"/>
      <c r="G70" s="88"/>
      <c r="H70" s="88"/>
      <c r="I70" s="88"/>
      <c r="J70" s="88"/>
      <c r="K70" s="88"/>
      <c r="L70" s="88"/>
      <c r="M70" s="88"/>
      <c r="N70" s="88"/>
    </row>
    <row r="71" spans="1:14" ht="18.75">
      <c r="A71" s="87"/>
      <c r="B71" s="87"/>
      <c r="C71" s="87"/>
      <c r="D71" s="87"/>
      <c r="E71" s="88"/>
      <c r="F71" s="88"/>
      <c r="G71" s="88"/>
      <c r="H71" s="88"/>
      <c r="I71" s="88"/>
      <c r="J71" s="88"/>
      <c r="K71" s="88"/>
      <c r="L71" s="88"/>
      <c r="M71" s="88"/>
      <c r="N71" s="88"/>
    </row>
    <row r="72" spans="1:14" ht="9" customHeight="1">
      <c r="A72" s="15"/>
      <c r="B72" s="15"/>
      <c r="C72" s="15"/>
      <c r="D72" s="15"/>
      <c r="E72" s="26"/>
      <c r="F72" s="26"/>
      <c r="G72" s="26"/>
      <c r="H72" s="26"/>
      <c r="I72" s="26"/>
      <c r="J72" s="26"/>
      <c r="K72" s="26"/>
      <c r="L72" s="26"/>
      <c r="M72" s="26"/>
      <c r="N72" s="26"/>
    </row>
    <row r="73" spans="1:14" ht="9" customHeight="1">
      <c r="A73" s="20"/>
      <c r="B73" s="20"/>
      <c r="C73" s="20"/>
      <c r="D73" s="20"/>
      <c r="E73" s="20"/>
      <c r="F73" s="20"/>
      <c r="G73" s="20"/>
      <c r="H73" s="20"/>
      <c r="I73" s="20"/>
      <c r="J73" s="20"/>
      <c r="K73" s="20"/>
      <c r="L73" s="20"/>
      <c r="M73" s="20"/>
      <c r="N73" s="20"/>
    </row>
    <row r="74" spans="1:14" ht="33.75" customHeight="1">
      <c r="A74" s="84" t="s">
        <v>36</v>
      </c>
      <c r="B74" s="84"/>
      <c r="C74" s="84"/>
      <c r="D74" s="84"/>
      <c r="E74" s="84"/>
      <c r="F74" s="84"/>
      <c r="G74" s="84"/>
      <c r="H74" s="84"/>
      <c r="I74" s="84"/>
      <c r="J74" s="84"/>
      <c r="K74" s="84"/>
      <c r="L74" s="84"/>
      <c r="M74" s="84"/>
      <c r="N74" s="84"/>
    </row>
    <row r="76" spans="2:14" ht="12.75" customHeight="1">
      <c r="B76" s="80"/>
      <c r="C76" s="80"/>
      <c r="D76" s="81" t="s">
        <v>37</v>
      </c>
      <c r="E76" s="81"/>
      <c r="F76" s="81"/>
      <c r="G76" s="81"/>
      <c r="H76" s="81"/>
      <c r="I76" s="81"/>
      <c r="J76" s="81"/>
      <c r="K76" s="81"/>
      <c r="L76" s="81"/>
      <c r="M76" s="81"/>
      <c r="N76" s="81"/>
    </row>
    <row r="77" spans="2:14" ht="18.75">
      <c r="B77" s="80"/>
      <c r="C77" s="80"/>
      <c r="D77" s="81"/>
      <c r="E77" s="81"/>
      <c r="F77" s="81"/>
      <c r="G77" s="81"/>
      <c r="H77" s="81"/>
      <c r="I77" s="81"/>
      <c r="J77" s="81"/>
      <c r="K77" s="81"/>
      <c r="L77" s="81"/>
      <c r="M77" s="81"/>
      <c r="N77" s="81"/>
    </row>
    <row r="78" ht="9" customHeight="1"/>
    <row r="79" spans="2:14" ht="12.75" customHeight="1">
      <c r="B79" s="80"/>
      <c r="C79" s="80"/>
      <c r="D79" s="83" t="s">
        <v>38</v>
      </c>
      <c r="E79" s="83"/>
      <c r="F79" s="83"/>
      <c r="G79" s="83"/>
      <c r="H79" s="83"/>
      <c r="I79" s="83"/>
      <c r="J79" s="83"/>
      <c r="K79" s="83"/>
      <c r="L79" s="83"/>
      <c r="M79" s="83"/>
      <c r="N79" s="83"/>
    </row>
    <row r="80" spans="2:14" ht="18.75">
      <c r="B80" s="80"/>
      <c r="C80" s="80"/>
      <c r="D80" s="83"/>
      <c r="E80" s="83"/>
      <c r="F80" s="83"/>
      <c r="G80" s="83"/>
      <c r="H80" s="83"/>
      <c r="I80" s="83"/>
      <c r="J80" s="83"/>
      <c r="K80" s="83"/>
      <c r="L80" s="83"/>
      <c r="M80" s="83"/>
      <c r="N80" s="83"/>
    </row>
    <row r="81" ht="9" customHeight="1"/>
    <row r="82" spans="2:14" ht="12.75" customHeight="1">
      <c r="B82" s="80"/>
      <c r="C82" s="80"/>
      <c r="D82" s="83" t="s">
        <v>39</v>
      </c>
      <c r="E82" s="83"/>
      <c r="F82" s="83"/>
      <c r="G82" s="83"/>
      <c r="H82" s="83"/>
      <c r="I82" s="83"/>
      <c r="J82" s="83"/>
      <c r="K82" s="83"/>
      <c r="L82" s="83"/>
      <c r="M82" s="83"/>
      <c r="N82" s="83"/>
    </row>
    <row r="83" spans="2:14" ht="18.75">
      <c r="B83" s="80"/>
      <c r="C83" s="80"/>
      <c r="D83" s="83"/>
      <c r="E83" s="83"/>
      <c r="F83" s="83"/>
      <c r="G83" s="83"/>
      <c r="H83" s="83"/>
      <c r="I83" s="83"/>
      <c r="J83" s="83"/>
      <c r="K83" s="83"/>
      <c r="L83" s="83"/>
      <c r="M83" s="83"/>
      <c r="N83" s="83"/>
    </row>
    <row r="84" ht="9" customHeight="1"/>
    <row r="85" spans="2:14" ht="12.75" customHeight="1">
      <c r="B85" s="80"/>
      <c r="C85" s="80"/>
      <c r="D85" s="83" t="s">
        <v>40</v>
      </c>
      <c r="E85" s="83"/>
      <c r="F85" s="83"/>
      <c r="G85" s="83"/>
      <c r="H85" s="83"/>
      <c r="I85" s="83"/>
      <c r="J85" s="83"/>
      <c r="K85" s="83"/>
      <c r="L85" s="83"/>
      <c r="M85" s="83"/>
      <c r="N85" s="83"/>
    </row>
    <row r="86" spans="2:14" ht="18.75">
      <c r="B86" s="80"/>
      <c r="C86" s="80"/>
      <c r="D86" s="83"/>
      <c r="E86" s="83"/>
      <c r="F86" s="83"/>
      <c r="G86" s="83"/>
      <c r="H86" s="83"/>
      <c r="I86" s="83"/>
      <c r="J86" s="83"/>
      <c r="K86" s="83"/>
      <c r="L86" s="83"/>
      <c r="M86" s="83"/>
      <c r="N86" s="83"/>
    </row>
    <row r="87" ht="9" customHeight="1"/>
    <row r="88" spans="2:14" ht="12.75" customHeight="1">
      <c r="B88" s="80"/>
      <c r="C88" s="80"/>
      <c r="D88" s="81" t="s">
        <v>41</v>
      </c>
      <c r="E88" s="81"/>
      <c r="F88" s="81"/>
      <c r="G88" s="81"/>
      <c r="H88" s="81"/>
      <c r="I88" s="81"/>
      <c r="J88" s="81"/>
      <c r="K88" s="81"/>
      <c r="L88" s="81"/>
      <c r="M88" s="81"/>
      <c r="N88" s="81"/>
    </row>
    <row r="89" spans="2:14" ht="18.75">
      <c r="B89" s="80"/>
      <c r="C89" s="80"/>
      <c r="D89" s="81"/>
      <c r="E89" s="81"/>
      <c r="F89" s="81"/>
      <c r="G89" s="81"/>
      <c r="H89" s="81"/>
      <c r="I89" s="81"/>
      <c r="J89" s="81"/>
      <c r="K89" s="81"/>
      <c r="L89" s="81"/>
      <c r="M89" s="81"/>
      <c r="N89" s="81"/>
    </row>
    <row r="90" spans="4:14" ht="33.75" customHeight="1">
      <c r="D90" s="81"/>
      <c r="E90" s="81"/>
      <c r="F90" s="81"/>
      <c r="G90" s="81"/>
      <c r="H90" s="81"/>
      <c r="I90" s="81"/>
      <c r="J90" s="81"/>
      <c r="K90" s="81"/>
      <c r="L90" s="81"/>
      <c r="M90" s="81"/>
      <c r="N90" s="81"/>
    </row>
    <row r="91" ht="9" customHeight="1"/>
    <row r="92" spans="2:14" ht="12.75" customHeight="1">
      <c r="B92" s="80"/>
      <c r="C92" s="80"/>
      <c r="D92" s="83" t="s">
        <v>42</v>
      </c>
      <c r="E92" s="83"/>
      <c r="F92" s="83"/>
      <c r="G92" s="83"/>
      <c r="H92" s="83"/>
      <c r="I92" s="83"/>
      <c r="J92" s="83"/>
      <c r="K92" s="83"/>
      <c r="L92" s="83"/>
      <c r="M92" s="83"/>
      <c r="N92" s="83"/>
    </row>
    <row r="93" spans="2:14" ht="18.75">
      <c r="B93" s="80"/>
      <c r="C93" s="80"/>
      <c r="D93" s="83"/>
      <c r="E93" s="83"/>
      <c r="F93" s="83"/>
      <c r="G93" s="83"/>
      <c r="H93" s="83"/>
      <c r="I93" s="83"/>
      <c r="J93" s="83"/>
      <c r="K93" s="83"/>
      <c r="L93" s="83"/>
      <c r="M93" s="83"/>
      <c r="N93" s="83"/>
    </row>
    <row r="94" ht="9" customHeight="1"/>
    <row r="95" spans="2:14" ht="12.75" customHeight="1">
      <c r="B95" s="80"/>
      <c r="C95" s="80"/>
      <c r="D95" s="81" t="s">
        <v>43</v>
      </c>
      <c r="E95" s="81"/>
      <c r="F95" s="81"/>
      <c r="G95" s="81"/>
      <c r="H95" s="81"/>
      <c r="I95" s="81"/>
      <c r="J95" s="81"/>
      <c r="K95" s="81"/>
      <c r="L95" s="81"/>
      <c r="M95" s="81"/>
      <c r="N95" s="81"/>
    </row>
    <row r="96" spans="2:14" ht="18.75">
      <c r="B96" s="80"/>
      <c r="C96" s="80"/>
      <c r="D96" s="81"/>
      <c r="E96" s="81"/>
      <c r="F96" s="81"/>
      <c r="G96" s="81"/>
      <c r="H96" s="81"/>
      <c r="I96" s="81"/>
      <c r="J96" s="81"/>
      <c r="K96" s="81"/>
      <c r="L96" s="81"/>
      <c r="M96" s="81"/>
      <c r="N96" s="81"/>
    </row>
    <row r="97" spans="4:14" ht="87" customHeight="1">
      <c r="D97" s="81"/>
      <c r="E97" s="81"/>
      <c r="F97" s="81"/>
      <c r="G97" s="81"/>
      <c r="H97" s="81"/>
      <c r="I97" s="81"/>
      <c r="J97" s="81"/>
      <c r="K97" s="81"/>
      <c r="L97" s="81"/>
      <c r="M97" s="81"/>
      <c r="N97" s="81"/>
    </row>
    <row r="98" spans="4:14" ht="9.75" customHeight="1">
      <c r="D98" s="22"/>
      <c r="E98" s="22"/>
      <c r="F98" s="22"/>
      <c r="G98" s="22"/>
      <c r="H98" s="22"/>
      <c r="I98" s="22"/>
      <c r="J98" s="22"/>
      <c r="K98" s="22"/>
      <c r="L98" s="22"/>
      <c r="M98" s="22"/>
      <c r="N98" s="22"/>
    </row>
    <row r="99" spans="2:14" ht="18.75" customHeight="1">
      <c r="B99" s="80"/>
      <c r="C99" s="80"/>
      <c r="D99" s="81" t="s">
        <v>44</v>
      </c>
      <c r="E99" s="81"/>
      <c r="F99" s="81"/>
      <c r="G99" s="81"/>
      <c r="H99" s="81"/>
      <c r="I99" s="81"/>
      <c r="J99" s="81"/>
      <c r="K99" s="81"/>
      <c r="L99" s="81"/>
      <c r="M99" s="81"/>
      <c r="N99" s="81"/>
    </row>
    <row r="100" spans="2:14" ht="18.75">
      <c r="B100" s="80"/>
      <c r="C100" s="80"/>
      <c r="D100" s="81"/>
      <c r="E100" s="81"/>
      <c r="F100" s="81"/>
      <c r="G100" s="81"/>
      <c r="H100" s="81"/>
      <c r="I100" s="81"/>
      <c r="J100" s="81"/>
      <c r="K100" s="81"/>
      <c r="L100" s="81"/>
      <c r="M100" s="81"/>
      <c r="N100" s="81"/>
    </row>
    <row r="101" spans="4:14" ht="110.25" customHeight="1">
      <c r="D101" s="81"/>
      <c r="E101" s="81"/>
      <c r="F101" s="81"/>
      <c r="G101" s="81"/>
      <c r="H101" s="81"/>
      <c r="I101" s="81"/>
      <c r="J101" s="81"/>
      <c r="K101" s="81"/>
      <c r="L101" s="81"/>
      <c r="M101" s="81"/>
      <c r="N101" s="81"/>
    </row>
    <row r="102" ht="9" customHeight="1"/>
    <row r="103" spans="2:14" ht="18.75" customHeight="1">
      <c r="B103" s="80"/>
      <c r="C103" s="80"/>
      <c r="D103" s="81" t="s">
        <v>45</v>
      </c>
      <c r="E103" s="81"/>
      <c r="F103" s="81"/>
      <c r="G103" s="81"/>
      <c r="H103" s="81"/>
      <c r="I103" s="81"/>
      <c r="J103" s="81"/>
      <c r="K103" s="81"/>
      <c r="L103" s="81"/>
      <c r="M103" s="81"/>
      <c r="N103" s="81"/>
    </row>
    <row r="104" spans="2:14" ht="18.75">
      <c r="B104" s="80"/>
      <c r="C104" s="80"/>
      <c r="D104" s="81"/>
      <c r="E104" s="81"/>
      <c r="F104" s="81"/>
      <c r="G104" s="81"/>
      <c r="H104" s="81"/>
      <c r="I104" s="81"/>
      <c r="J104" s="81"/>
      <c r="K104" s="81"/>
      <c r="L104" s="81"/>
      <c r="M104" s="81"/>
      <c r="N104" s="81"/>
    </row>
    <row r="105" spans="4:14" ht="124.5" customHeight="1">
      <c r="D105" s="81"/>
      <c r="E105" s="81"/>
      <c r="F105" s="81"/>
      <c r="G105" s="81"/>
      <c r="H105" s="81"/>
      <c r="I105" s="81"/>
      <c r="J105" s="81"/>
      <c r="K105" s="81"/>
      <c r="L105" s="81"/>
      <c r="M105" s="81"/>
      <c r="N105" s="81"/>
    </row>
    <row r="106" ht="9" customHeight="1"/>
    <row r="107" spans="2:14" ht="18.75" customHeight="1">
      <c r="B107" s="80"/>
      <c r="C107" s="80"/>
      <c r="D107" s="81" t="s">
        <v>46</v>
      </c>
      <c r="E107" s="81"/>
      <c r="F107" s="81"/>
      <c r="G107" s="81"/>
      <c r="H107" s="81"/>
      <c r="I107" s="81"/>
      <c r="J107" s="81"/>
      <c r="K107" s="81"/>
      <c r="L107" s="81"/>
      <c r="M107" s="81"/>
      <c r="N107" s="81"/>
    </row>
    <row r="108" spans="2:14" ht="18.75">
      <c r="B108" s="80"/>
      <c r="C108" s="80"/>
      <c r="D108" s="81"/>
      <c r="E108" s="81"/>
      <c r="F108" s="81"/>
      <c r="G108" s="81"/>
      <c r="H108" s="81"/>
      <c r="I108" s="81"/>
      <c r="J108" s="81"/>
      <c r="K108" s="81"/>
      <c r="L108" s="81"/>
      <c r="M108" s="81"/>
      <c r="N108" s="81"/>
    </row>
    <row r="109" spans="4:14" ht="9" customHeight="1">
      <c r="D109" s="27"/>
      <c r="E109" s="27"/>
      <c r="F109" s="27"/>
      <c r="G109" s="27"/>
      <c r="H109" s="27"/>
      <c r="I109" s="27"/>
      <c r="J109" s="27"/>
      <c r="K109" s="27"/>
      <c r="L109" s="27"/>
      <c r="M109" s="27"/>
      <c r="N109" s="27"/>
    </row>
    <row r="110" spans="2:14" ht="12.75" customHeight="1">
      <c r="B110" s="80"/>
      <c r="C110" s="80"/>
      <c r="D110" s="81" t="s">
        <v>47</v>
      </c>
      <c r="E110" s="81"/>
      <c r="F110" s="81"/>
      <c r="G110" s="81"/>
      <c r="H110" s="81"/>
      <c r="I110" s="81"/>
      <c r="J110" s="81"/>
      <c r="K110" s="81"/>
      <c r="L110" s="81"/>
      <c r="M110" s="81"/>
      <c r="N110" s="81"/>
    </row>
    <row r="111" spans="2:14" ht="18.75">
      <c r="B111" s="80"/>
      <c r="C111" s="80"/>
      <c r="D111" s="81"/>
      <c r="E111" s="81"/>
      <c r="F111" s="81"/>
      <c r="G111" s="81"/>
      <c r="H111" s="81"/>
      <c r="I111" s="81"/>
      <c r="J111" s="81"/>
      <c r="K111" s="81"/>
      <c r="L111" s="81"/>
      <c r="M111" s="81"/>
      <c r="N111" s="81"/>
    </row>
    <row r="112" spans="4:14" ht="12" customHeight="1">
      <c r="D112" s="81"/>
      <c r="E112" s="81"/>
      <c r="F112" s="81"/>
      <c r="G112" s="81"/>
      <c r="H112" s="81"/>
      <c r="I112" s="81"/>
      <c r="J112" s="81"/>
      <c r="K112" s="81"/>
      <c r="L112" s="81"/>
      <c r="M112" s="81"/>
      <c r="N112" s="81"/>
    </row>
    <row r="113" ht="9" customHeight="1"/>
    <row r="114" spans="4:14" ht="12.75" customHeight="1">
      <c r="D114" s="81"/>
      <c r="E114" s="81"/>
      <c r="F114" s="81"/>
      <c r="G114" s="81"/>
      <c r="H114" s="81"/>
      <c r="I114" s="81"/>
      <c r="J114" s="81"/>
      <c r="K114" s="81"/>
      <c r="L114" s="81"/>
      <c r="M114" s="81"/>
      <c r="N114" s="81"/>
    </row>
    <row r="116" ht="80.25" customHeight="1"/>
    <row r="117" ht="18.75">
      <c r="A117" s="1" t="s">
        <v>48</v>
      </c>
    </row>
    <row r="118" ht="9" customHeight="1"/>
    <row r="119" spans="1:14" ht="12.75" customHeight="1">
      <c r="A119" s="82" t="s">
        <v>49</v>
      </c>
      <c r="B119" s="82"/>
      <c r="C119" s="82"/>
      <c r="D119" s="82"/>
      <c r="E119" s="82"/>
      <c r="F119" s="82"/>
      <c r="G119" s="82"/>
      <c r="H119" s="82"/>
      <c r="I119" s="82"/>
      <c r="J119" s="82"/>
      <c r="K119" s="82"/>
      <c r="L119" s="82"/>
      <c r="M119" s="82"/>
      <c r="N119" s="82"/>
    </row>
    <row r="120" spans="1:14" ht="18.75">
      <c r="A120" s="82"/>
      <c r="B120" s="82"/>
      <c r="C120" s="82"/>
      <c r="D120" s="82"/>
      <c r="E120" s="82"/>
      <c r="F120" s="82"/>
      <c r="G120" s="82"/>
      <c r="H120" s="82"/>
      <c r="I120" s="82"/>
      <c r="J120" s="82"/>
      <c r="K120" s="82"/>
      <c r="L120" s="82"/>
      <c r="M120" s="82"/>
      <c r="N120" s="82"/>
    </row>
    <row r="121" spans="1:14" ht="18.75">
      <c r="A121" s="82"/>
      <c r="B121" s="82"/>
      <c r="C121" s="82"/>
      <c r="D121" s="82"/>
      <c r="E121" s="82"/>
      <c r="F121" s="82"/>
      <c r="G121" s="82"/>
      <c r="H121" s="82"/>
      <c r="I121" s="82"/>
      <c r="J121" s="82"/>
      <c r="K121" s="82"/>
      <c r="L121" s="82"/>
      <c r="M121" s="82"/>
      <c r="N121" s="82"/>
    </row>
    <row r="122" spans="1:14" ht="18.75">
      <c r="A122" s="82"/>
      <c r="B122" s="82"/>
      <c r="C122" s="82"/>
      <c r="D122" s="82"/>
      <c r="E122" s="82"/>
      <c r="F122" s="82"/>
      <c r="G122" s="82"/>
      <c r="H122" s="82"/>
      <c r="I122" s="82"/>
      <c r="J122" s="82"/>
      <c r="K122" s="82"/>
      <c r="L122" s="82"/>
      <c r="M122" s="82"/>
      <c r="N122" s="82"/>
    </row>
    <row r="123" spans="1:14" ht="18.75">
      <c r="A123" s="82"/>
      <c r="B123" s="82"/>
      <c r="C123" s="82"/>
      <c r="D123" s="82"/>
      <c r="E123" s="82"/>
      <c r="F123" s="82"/>
      <c r="G123" s="82"/>
      <c r="H123" s="82"/>
      <c r="I123" s="82"/>
      <c r="J123" s="82"/>
      <c r="K123" s="82"/>
      <c r="L123" s="82"/>
      <c r="M123" s="82"/>
      <c r="N123" s="82"/>
    </row>
    <row r="124" spans="1:14" ht="18.75">
      <c r="A124" s="82"/>
      <c r="B124" s="82"/>
      <c r="C124" s="82"/>
      <c r="D124" s="82"/>
      <c r="E124" s="82"/>
      <c r="F124" s="82"/>
      <c r="G124" s="82"/>
      <c r="H124" s="82"/>
      <c r="I124" s="82"/>
      <c r="J124" s="82"/>
      <c r="K124" s="82"/>
      <c r="L124" s="82"/>
      <c r="M124" s="82"/>
      <c r="N124" s="82"/>
    </row>
    <row r="125" spans="1:14" ht="18.75">
      <c r="A125" s="82"/>
      <c r="B125" s="82"/>
      <c r="C125" s="82"/>
      <c r="D125" s="82"/>
      <c r="E125" s="82"/>
      <c r="F125" s="82"/>
      <c r="G125" s="82"/>
      <c r="H125" s="82"/>
      <c r="I125" s="82"/>
      <c r="J125" s="82"/>
      <c r="K125" s="82"/>
      <c r="L125" s="82"/>
      <c r="M125" s="82"/>
      <c r="N125" s="82"/>
    </row>
    <row r="126" spans="1:14" ht="18.75">
      <c r="A126" s="82"/>
      <c r="B126" s="82"/>
      <c r="C126" s="82"/>
      <c r="D126" s="82"/>
      <c r="E126" s="82"/>
      <c r="F126" s="82"/>
      <c r="G126" s="82"/>
      <c r="H126" s="82"/>
      <c r="I126" s="82"/>
      <c r="J126" s="82"/>
      <c r="K126" s="82"/>
      <c r="L126" s="82"/>
      <c r="M126" s="82"/>
      <c r="N126" s="82"/>
    </row>
    <row r="127" spans="1:14" ht="18.75">
      <c r="A127" s="82"/>
      <c r="B127" s="82"/>
      <c r="C127" s="82"/>
      <c r="D127" s="82"/>
      <c r="E127" s="82"/>
      <c r="F127" s="82"/>
      <c r="G127" s="82"/>
      <c r="H127" s="82"/>
      <c r="I127" s="82"/>
      <c r="J127" s="82"/>
      <c r="K127" s="82"/>
      <c r="L127" s="82"/>
      <c r="M127" s="82"/>
      <c r="N127" s="82"/>
    </row>
    <row r="128" spans="1:14" ht="18.75">
      <c r="A128" s="82"/>
      <c r="B128" s="82"/>
      <c r="C128" s="82"/>
      <c r="D128" s="82"/>
      <c r="E128" s="82"/>
      <c r="F128" s="82"/>
      <c r="G128" s="82"/>
      <c r="H128" s="82"/>
      <c r="I128" s="82"/>
      <c r="J128" s="82"/>
      <c r="K128" s="82"/>
      <c r="L128" s="82"/>
      <c r="M128" s="82"/>
      <c r="N128" s="82"/>
    </row>
    <row r="129" spans="1:14" ht="18.75">
      <c r="A129" s="82"/>
      <c r="B129" s="82"/>
      <c r="C129" s="82"/>
      <c r="D129" s="82"/>
      <c r="E129" s="82"/>
      <c r="F129" s="82"/>
      <c r="G129" s="82"/>
      <c r="H129" s="82"/>
      <c r="I129" s="82"/>
      <c r="J129" s="82"/>
      <c r="K129" s="82"/>
      <c r="L129" s="82"/>
      <c r="M129" s="82"/>
      <c r="N129" s="82"/>
    </row>
    <row r="130" spans="1:14" ht="18.75">
      <c r="A130" s="82"/>
      <c r="B130" s="82"/>
      <c r="C130" s="82"/>
      <c r="D130" s="82"/>
      <c r="E130" s="82"/>
      <c r="F130" s="82"/>
      <c r="G130" s="82"/>
      <c r="H130" s="82"/>
      <c r="I130" s="82"/>
      <c r="J130" s="82"/>
      <c r="K130" s="82"/>
      <c r="L130" s="82"/>
      <c r="M130" s="82"/>
      <c r="N130" s="82"/>
    </row>
    <row r="131" spans="1:14" ht="18.75">
      <c r="A131" s="82"/>
      <c r="B131" s="82"/>
      <c r="C131" s="82"/>
      <c r="D131" s="82"/>
      <c r="E131" s="82"/>
      <c r="F131" s="82"/>
      <c r="G131" s="82"/>
      <c r="H131" s="82"/>
      <c r="I131" s="82"/>
      <c r="J131" s="82"/>
      <c r="K131" s="82"/>
      <c r="L131" s="82"/>
      <c r="M131" s="82"/>
      <c r="N131" s="82"/>
    </row>
    <row r="132" spans="1:14" ht="18.75">
      <c r="A132" s="82"/>
      <c r="B132" s="82"/>
      <c r="C132" s="82"/>
      <c r="D132" s="82"/>
      <c r="E132" s="82"/>
      <c r="F132" s="82"/>
      <c r="G132" s="82"/>
      <c r="H132" s="82"/>
      <c r="I132" s="82"/>
      <c r="J132" s="82"/>
      <c r="K132" s="82"/>
      <c r="L132" s="82"/>
      <c r="M132" s="82"/>
      <c r="N132" s="82"/>
    </row>
    <row r="133" spans="1:14" ht="18.75">
      <c r="A133" s="82"/>
      <c r="B133" s="82"/>
      <c r="C133" s="82"/>
      <c r="D133" s="82"/>
      <c r="E133" s="82"/>
      <c r="F133" s="82"/>
      <c r="G133" s="82"/>
      <c r="H133" s="82"/>
      <c r="I133" s="82"/>
      <c r="J133" s="82"/>
      <c r="K133" s="82"/>
      <c r="L133" s="82"/>
      <c r="M133" s="82"/>
      <c r="N133" s="82"/>
    </row>
    <row r="134" spans="1:14" ht="18.75">
      <c r="A134" s="82"/>
      <c r="B134" s="82"/>
      <c r="C134" s="82"/>
      <c r="D134" s="82"/>
      <c r="E134" s="82"/>
      <c r="F134" s="82"/>
      <c r="G134" s="82"/>
      <c r="H134" s="82"/>
      <c r="I134" s="82"/>
      <c r="J134" s="82"/>
      <c r="K134" s="82"/>
      <c r="L134" s="82"/>
      <c r="M134" s="82"/>
      <c r="N134" s="82"/>
    </row>
    <row r="135" spans="1:14" ht="18.75">
      <c r="A135" s="82"/>
      <c r="B135" s="82"/>
      <c r="C135" s="82"/>
      <c r="D135" s="82"/>
      <c r="E135" s="82"/>
      <c r="F135" s="82"/>
      <c r="G135" s="82"/>
      <c r="H135" s="82"/>
      <c r="I135" s="82"/>
      <c r="J135" s="82"/>
      <c r="K135" s="82"/>
      <c r="L135" s="82"/>
      <c r="M135" s="82"/>
      <c r="N135" s="82"/>
    </row>
    <row r="136" spans="1:14" ht="18.75">
      <c r="A136" s="82"/>
      <c r="B136" s="82"/>
      <c r="C136" s="82"/>
      <c r="D136" s="82"/>
      <c r="E136" s="82"/>
      <c r="F136" s="82"/>
      <c r="G136" s="82"/>
      <c r="H136" s="82"/>
      <c r="I136" s="82"/>
      <c r="J136" s="82"/>
      <c r="K136" s="82"/>
      <c r="L136" s="82"/>
      <c r="M136" s="82"/>
      <c r="N136" s="82"/>
    </row>
    <row r="137" spans="1:14" ht="18.75">
      <c r="A137" s="82"/>
      <c r="B137" s="82"/>
      <c r="C137" s="82"/>
      <c r="D137" s="82"/>
      <c r="E137" s="82"/>
      <c r="F137" s="82"/>
      <c r="G137" s="82"/>
      <c r="H137" s="82"/>
      <c r="I137" s="82"/>
      <c r="J137" s="82"/>
      <c r="K137" s="82"/>
      <c r="L137" s="82"/>
      <c r="M137" s="82"/>
      <c r="N137" s="82"/>
    </row>
    <row r="138" spans="1:14" ht="18.75">
      <c r="A138" s="82"/>
      <c r="B138" s="82"/>
      <c r="C138" s="82"/>
      <c r="D138" s="82"/>
      <c r="E138" s="82"/>
      <c r="F138" s="82"/>
      <c r="G138" s="82"/>
      <c r="H138" s="82"/>
      <c r="I138" s="82"/>
      <c r="J138" s="82"/>
      <c r="K138" s="82"/>
      <c r="L138" s="82"/>
      <c r="M138" s="82"/>
      <c r="N138" s="82"/>
    </row>
    <row r="142" spans="1:14" ht="18.75" customHeight="1">
      <c r="A142" s="75" t="s">
        <v>50</v>
      </c>
      <c r="B142" s="75"/>
      <c r="C142" s="75"/>
      <c r="D142" s="76" t="s">
        <v>51</v>
      </c>
      <c r="E142" s="76"/>
      <c r="F142" s="28"/>
      <c r="G142" s="77" t="s">
        <v>52</v>
      </c>
      <c r="H142" s="77"/>
      <c r="I142" s="77"/>
      <c r="J142" s="77"/>
      <c r="K142" s="77"/>
      <c r="L142" s="77"/>
      <c r="M142" s="77"/>
      <c r="N142" s="77"/>
    </row>
    <row r="143" spans="7:14" ht="18.75">
      <c r="G143" s="78" t="s">
        <v>53</v>
      </c>
      <c r="H143" s="78"/>
      <c r="I143" s="78"/>
      <c r="J143" s="78"/>
      <c r="K143" s="78" t="s">
        <v>54</v>
      </c>
      <c r="L143" s="78"/>
      <c r="M143" s="78"/>
      <c r="N143" s="78"/>
    </row>
    <row r="145" spans="1:14" ht="18.75">
      <c r="A145" s="79" t="s">
        <v>143</v>
      </c>
      <c r="B145" s="79"/>
      <c r="C145" s="79"/>
      <c r="D145" s="79"/>
      <c r="E145" s="79"/>
      <c r="F145" s="79"/>
      <c r="G145" s="79"/>
      <c r="H145" s="79"/>
      <c r="I145" s="79"/>
      <c r="J145" s="79"/>
      <c r="K145" s="79"/>
      <c r="L145" s="79"/>
      <c r="M145" s="79"/>
      <c r="N145" s="79"/>
    </row>
  </sheetData>
  <sheetProtection sheet="1"/>
  <mergeCells count="108">
    <mergeCell ref="I1:N1"/>
    <mergeCell ref="I2:N2"/>
    <mergeCell ref="A5:N5"/>
    <mergeCell ref="A6:N6"/>
    <mergeCell ref="A7:N7"/>
    <mergeCell ref="A8:D10"/>
    <mergeCell ref="E8:N10"/>
    <mergeCell ref="A11:D11"/>
    <mergeCell ref="E11:N11"/>
    <mergeCell ref="A12:D12"/>
    <mergeCell ref="E12:F12"/>
    <mergeCell ref="G12:H12"/>
    <mergeCell ref="I12:M12"/>
    <mergeCell ref="A13:D13"/>
    <mergeCell ref="E13:N13"/>
    <mergeCell ref="A16:D20"/>
    <mergeCell ref="E16:F16"/>
    <mergeCell ref="G16:N16"/>
    <mergeCell ref="E17:F17"/>
    <mergeCell ref="G17:N17"/>
    <mergeCell ref="E18:F18"/>
    <mergeCell ref="G18:N18"/>
    <mergeCell ref="E19:F19"/>
    <mergeCell ref="G19:N19"/>
    <mergeCell ref="E20:F20"/>
    <mergeCell ref="A23:D30"/>
    <mergeCell ref="F23:F24"/>
    <mergeCell ref="G23:N24"/>
    <mergeCell ref="E26:F26"/>
    <mergeCell ref="G26:N26"/>
    <mergeCell ref="E27:F27"/>
    <mergeCell ref="G27:N27"/>
    <mergeCell ref="E28:F28"/>
    <mergeCell ref="G28:N28"/>
    <mergeCell ref="E29:F29"/>
    <mergeCell ref="G29:N29"/>
    <mergeCell ref="E30:F30"/>
    <mergeCell ref="H30:I30"/>
    <mergeCell ref="A33:D43"/>
    <mergeCell ref="F33:F34"/>
    <mergeCell ref="G33:N34"/>
    <mergeCell ref="F36:F37"/>
    <mergeCell ref="G36:N37"/>
    <mergeCell ref="E39:F39"/>
    <mergeCell ref="G39:N39"/>
    <mergeCell ref="E40:F40"/>
    <mergeCell ref="G40:N40"/>
    <mergeCell ref="E41:F41"/>
    <mergeCell ref="G41:N41"/>
    <mergeCell ref="E42:F42"/>
    <mergeCell ref="G42:N42"/>
    <mergeCell ref="E43:F43"/>
    <mergeCell ref="H43:I43"/>
    <mergeCell ref="A45:D45"/>
    <mergeCell ref="E45:N45"/>
    <mergeCell ref="A46:D46"/>
    <mergeCell ref="E46:N46"/>
    <mergeCell ref="A47:D47"/>
    <mergeCell ref="E47:N47"/>
    <mergeCell ref="A48:D48"/>
    <mergeCell ref="E48:N48"/>
    <mergeCell ref="A49:D49"/>
    <mergeCell ref="E49:N49"/>
    <mergeCell ref="A52:D52"/>
    <mergeCell ref="A53:D53"/>
    <mergeCell ref="E53:N53"/>
    <mergeCell ref="A54:D54"/>
    <mergeCell ref="E54:N54"/>
    <mergeCell ref="A55:D55"/>
    <mergeCell ref="E55:N55"/>
    <mergeCell ref="A56:D56"/>
    <mergeCell ref="E56:N56"/>
    <mergeCell ref="A59:N59"/>
    <mergeCell ref="A61:D71"/>
    <mergeCell ref="F61:F62"/>
    <mergeCell ref="G61:N62"/>
    <mergeCell ref="E64:N71"/>
    <mergeCell ref="A74:N74"/>
    <mergeCell ref="B76:C77"/>
    <mergeCell ref="D76:N77"/>
    <mergeCell ref="B79:C80"/>
    <mergeCell ref="D79:N80"/>
    <mergeCell ref="B82:C83"/>
    <mergeCell ref="D82:N83"/>
    <mergeCell ref="B85:C86"/>
    <mergeCell ref="D85:N86"/>
    <mergeCell ref="B88:C89"/>
    <mergeCell ref="D88:N90"/>
    <mergeCell ref="B92:C93"/>
    <mergeCell ref="D92:N93"/>
    <mergeCell ref="B95:C96"/>
    <mergeCell ref="D95:N97"/>
    <mergeCell ref="B99:C100"/>
    <mergeCell ref="D99:N101"/>
    <mergeCell ref="B103:C104"/>
    <mergeCell ref="D103:N105"/>
    <mergeCell ref="B107:C108"/>
    <mergeCell ref="D107:N108"/>
    <mergeCell ref="B110:C111"/>
    <mergeCell ref="D110:N112"/>
    <mergeCell ref="D114:N114"/>
    <mergeCell ref="A119:N138"/>
    <mergeCell ref="A142:C142"/>
    <mergeCell ref="D142:E142"/>
    <mergeCell ref="G142:N142"/>
    <mergeCell ref="G143:J143"/>
    <mergeCell ref="K143:N143"/>
    <mergeCell ref="A145:N145"/>
  </mergeCells>
  <dataValidations count="3">
    <dataValidation type="list" allowBlank="1" showErrorMessage="1" sqref="G12">
      <formula1>"месяц,январь,февраль,март,апрель,май,июнь,июль,август,сентябрь,октиябрь,ноябрь,декабрь"</formula1>
      <formula2>0</formula2>
    </dataValidation>
    <dataValidation type="list" allowBlank="1" showErrorMessage="1" sqref="E12:F12 H12 G20 J20 L20 N20 G30 J30 L30 N30 G43 J43 L43 N43">
      <formula1>"день,1,2,3,4,5,6,7,8,9,10,11,12,13,14,15,16,17,18,19,20,21,22,23,24,25,26,27,28,29,30:31"</formula1>
      <formula2>0</formula2>
    </dataValidation>
    <dataValidation type="list" allowBlank="1" showErrorMessage="1" sqref="F23:F24 F33:F37 F61:F62 B76:C77 B79:C80 B82:C83 B85:C86 B88:C89 B92:C93 B95:C96 B99:C100 B103:C104 B107:C108 B110:C111">
      <formula1>"V,X"</formula1>
      <formula2>0</formula2>
    </dataValidation>
  </dataValidations>
  <printOptions/>
  <pageMargins left="0.25" right="0.25" top="0.75" bottom="0.75" header="0.3" footer="0.3"/>
  <pageSetup horizontalDpi="600" verticalDpi="6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7"/>
  <sheetViews>
    <sheetView zoomScalePageLayoutView="0" workbookViewId="0" topLeftCell="A1">
      <selection activeCell="D11" sqref="D11"/>
    </sheetView>
  </sheetViews>
  <sheetFormatPr defaultColWidth="9.140625" defaultRowHeight="15"/>
  <cols>
    <col min="1" max="1" width="4.421875" style="0" customWidth="1"/>
    <col min="2" max="2" width="7.28125" style="29" customWidth="1"/>
    <col min="3" max="3" width="25.57421875" style="29" customWidth="1"/>
    <col min="4" max="4" width="30.7109375" style="29" customWidth="1"/>
    <col min="5" max="5" width="30.7109375" style="30" customWidth="1"/>
    <col min="6" max="6" width="25.57421875" style="30" customWidth="1"/>
    <col min="7" max="8" width="30.7109375" style="30" customWidth="1"/>
    <col min="9" max="9" width="25.57421875" style="30" customWidth="1"/>
    <col min="10" max="11" width="15.28125" style="0" customWidth="1"/>
  </cols>
  <sheetData>
    <row r="1" spans="9:11" ht="15.75" customHeight="1">
      <c r="I1" s="31"/>
      <c r="J1" s="109" t="s">
        <v>55</v>
      </c>
      <c r="K1" s="109"/>
    </row>
    <row r="2" spans="9:11" ht="15.75" customHeight="1">
      <c r="I2" s="31"/>
      <c r="J2" s="109" t="s">
        <v>56</v>
      </c>
      <c r="K2" s="109"/>
    </row>
    <row r="3" ht="15.75">
      <c r="I3" s="31"/>
    </row>
    <row r="4" spans="2:11" ht="26.25" customHeight="1">
      <c r="B4" s="110" t="s">
        <v>57</v>
      </c>
      <c r="C4" s="110"/>
      <c r="D4" s="110"/>
      <c r="E4" s="110"/>
      <c r="F4" s="110"/>
      <c r="G4" s="110"/>
      <c r="H4" s="110"/>
      <c r="I4" s="110"/>
      <c r="J4" s="110"/>
      <c r="K4" s="110"/>
    </row>
    <row r="5" ht="15.75">
      <c r="I5" s="31"/>
    </row>
    <row r="7" spans="2:11" ht="45.75" customHeight="1">
      <c r="B7" s="111" t="s">
        <v>58</v>
      </c>
      <c r="C7" s="111" t="s">
        <v>59</v>
      </c>
      <c r="D7" s="112" t="s">
        <v>60</v>
      </c>
      <c r="E7" s="111" t="s">
        <v>61</v>
      </c>
      <c r="F7" s="111" t="s">
        <v>142</v>
      </c>
      <c r="G7" s="111" t="s">
        <v>62</v>
      </c>
      <c r="H7" s="111" t="s">
        <v>63</v>
      </c>
      <c r="I7" s="111" t="s">
        <v>64</v>
      </c>
      <c r="J7" s="111" t="s">
        <v>65</v>
      </c>
      <c r="K7" s="111"/>
    </row>
    <row r="8" spans="2:11" ht="77.25" customHeight="1">
      <c r="B8" s="111"/>
      <c r="C8" s="111"/>
      <c r="D8" s="111"/>
      <c r="E8" s="111"/>
      <c r="F8" s="111"/>
      <c r="G8" s="111"/>
      <c r="H8" s="111"/>
      <c r="I8" s="111"/>
      <c r="J8" s="34" t="s">
        <v>66</v>
      </c>
      <c r="K8" s="34" t="s">
        <v>67</v>
      </c>
    </row>
    <row r="9" spans="2:11" ht="18.75">
      <c r="B9" s="35">
        <v>1</v>
      </c>
      <c r="C9" s="36"/>
      <c r="D9" s="36"/>
      <c r="E9" s="37" t="s">
        <v>68</v>
      </c>
      <c r="F9" s="37"/>
      <c r="G9" s="37"/>
      <c r="H9" s="37" t="s">
        <v>68</v>
      </c>
      <c r="I9" s="38" t="s">
        <v>69</v>
      </c>
      <c r="J9" s="39"/>
      <c r="K9" s="39"/>
    </row>
    <row r="10" spans="2:11" ht="18.75">
      <c r="B10" s="35"/>
      <c r="C10" s="36"/>
      <c r="D10" s="36"/>
      <c r="E10" s="40"/>
      <c r="F10" s="40"/>
      <c r="G10" s="40"/>
      <c r="H10" s="40"/>
      <c r="I10" s="41"/>
      <c r="J10" s="39"/>
      <c r="K10" s="39"/>
    </row>
    <row r="11" spans="2:11" ht="18.75">
      <c r="B11" s="35"/>
      <c r="C11" s="36"/>
      <c r="D11" s="36"/>
      <c r="E11" s="40"/>
      <c r="F11" s="40"/>
      <c r="G11" s="40"/>
      <c r="H11" s="40"/>
      <c r="I11" s="41"/>
      <c r="J11" s="39"/>
      <c r="K11" s="39"/>
    </row>
    <row r="12" spans="2:11" ht="18.75">
      <c r="B12" s="35"/>
      <c r="C12" s="36"/>
      <c r="D12" s="36"/>
      <c r="E12" s="40"/>
      <c r="F12" s="40"/>
      <c r="G12" s="40"/>
      <c r="H12" s="40"/>
      <c r="I12" s="41"/>
      <c r="J12" s="39"/>
      <c r="K12" s="39"/>
    </row>
    <row r="13" spans="2:11" ht="18.75">
      <c r="B13" s="42"/>
      <c r="C13" s="43"/>
      <c r="D13" s="43"/>
      <c r="E13" s="44"/>
      <c r="F13" s="44"/>
      <c r="G13" s="44"/>
      <c r="H13" s="44"/>
      <c r="I13" s="45"/>
      <c r="J13" s="46"/>
      <c r="K13" s="46"/>
    </row>
    <row r="14" spans="2:11" ht="18.75">
      <c r="B14" s="35"/>
      <c r="C14" s="36"/>
      <c r="D14" s="36"/>
      <c r="E14" s="40"/>
      <c r="F14" s="40"/>
      <c r="G14" s="40"/>
      <c r="H14" s="40"/>
      <c r="I14" s="37"/>
      <c r="J14" s="39"/>
      <c r="K14" s="39"/>
    </row>
    <row r="15" spans="2:11" ht="18.75">
      <c r="B15" s="35"/>
      <c r="C15" s="36"/>
      <c r="D15" s="36"/>
      <c r="E15" s="40"/>
      <c r="F15" s="40"/>
      <c r="G15" s="40"/>
      <c r="H15" s="40"/>
      <c r="I15" s="37"/>
      <c r="J15" s="39"/>
      <c r="K15" s="39"/>
    </row>
    <row r="16" spans="3:9" ht="15">
      <c r="C16" s="47"/>
      <c r="D16" s="47"/>
      <c r="E16" s="48"/>
      <c r="F16" s="48"/>
      <c r="G16" s="48"/>
      <c r="H16" s="48"/>
      <c r="I16" s="48"/>
    </row>
    <row r="17" spans="3:9" ht="15">
      <c r="C17" s="47"/>
      <c r="D17" s="47"/>
      <c r="E17" s="48"/>
      <c r="F17" s="48"/>
      <c r="G17" s="48"/>
      <c r="H17" s="48"/>
      <c r="I17" s="48"/>
    </row>
    <row r="18" spans="3:9" ht="15">
      <c r="C18" s="47"/>
      <c r="D18" s="47"/>
      <c r="E18" s="48"/>
      <c r="F18" s="48"/>
      <c r="G18" s="48"/>
      <c r="H18" s="48"/>
      <c r="I18" s="48"/>
    </row>
    <row r="19" spans="3:9" ht="15">
      <c r="C19" s="47"/>
      <c r="D19" s="47"/>
      <c r="E19" s="48"/>
      <c r="F19" s="48"/>
      <c r="G19" s="48"/>
      <c r="H19" s="48"/>
      <c r="I19" s="48"/>
    </row>
    <row r="20" spans="3:9" ht="15">
      <c r="C20" s="47"/>
      <c r="D20" s="47"/>
      <c r="E20" s="48"/>
      <c r="F20" s="48"/>
      <c r="G20" s="48"/>
      <c r="I20" s="30" t="s">
        <v>70</v>
      </c>
    </row>
    <row r="21" spans="4:9" ht="15.75">
      <c r="D21" s="47"/>
      <c r="E21" s="48"/>
      <c r="G21" s="48"/>
      <c r="I21" s="49" t="s">
        <v>71</v>
      </c>
    </row>
    <row r="22" spans="4:7" ht="15">
      <c r="D22" s="47"/>
      <c r="G22" s="48"/>
    </row>
    <row r="23" spans="4:7" ht="15">
      <c r="D23" s="47"/>
      <c r="G23" s="48"/>
    </row>
    <row r="24" ht="15">
      <c r="D24" s="47"/>
    </row>
    <row r="26" spans="2:8" ht="12.75" customHeight="1">
      <c r="B26" s="106" t="s">
        <v>72</v>
      </c>
      <c r="C26" s="107"/>
      <c r="D26" s="107"/>
      <c r="E26" s="107"/>
      <c r="F26" s="107"/>
      <c r="G26" s="107"/>
      <c r="H26" s="108" t="s">
        <v>73</v>
      </c>
    </row>
    <row r="27" spans="2:8" ht="36.75" customHeight="1">
      <c r="B27" s="107"/>
      <c r="C27" s="107"/>
      <c r="D27" s="107"/>
      <c r="E27" s="107"/>
      <c r="F27" s="107"/>
      <c r="G27" s="107"/>
      <c r="H27" s="108"/>
    </row>
  </sheetData>
  <sheetProtection sheet="1"/>
  <mergeCells count="14">
    <mergeCell ref="G7:G8"/>
    <mergeCell ref="H7:H8"/>
    <mergeCell ref="I7:I8"/>
    <mergeCell ref="J7:K7"/>
    <mergeCell ref="B26:G27"/>
    <mergeCell ref="H26:H27"/>
    <mergeCell ref="J1:K1"/>
    <mergeCell ref="J2:K2"/>
    <mergeCell ref="B4:K4"/>
    <mergeCell ref="B7:B8"/>
    <mergeCell ref="C7:C8"/>
    <mergeCell ref="D7:D8"/>
    <mergeCell ref="E7:E8"/>
    <mergeCell ref="F7:F8"/>
  </mergeCells>
  <hyperlinks>
    <hyperlink ref="H26" r:id="rId1" display="YANDEX КАРТА"/>
  </hyperlinks>
  <printOptions/>
  <pageMargins left="0.25" right="0.25" top="0.75" bottom="0.75" header="0.3" footer="0.3"/>
  <pageSetup fitToHeight="1" fitToWidth="1" horizontalDpi="600" verticalDpi="600" orientation="landscape" paperSize="9" scale="57" r:id="rId2"/>
</worksheet>
</file>

<file path=xl/worksheets/sheet3.xml><?xml version="1.0" encoding="utf-8"?>
<worksheet xmlns="http://schemas.openxmlformats.org/spreadsheetml/2006/main" xmlns:r="http://schemas.openxmlformats.org/officeDocument/2006/relationships">
  <sheetPr>
    <pageSetUpPr fitToPage="1"/>
  </sheetPr>
  <dimension ref="B1:G16"/>
  <sheetViews>
    <sheetView zoomScalePageLayoutView="0" workbookViewId="0" topLeftCell="A1">
      <selection activeCell="D16" sqref="D16"/>
    </sheetView>
  </sheetViews>
  <sheetFormatPr defaultColWidth="9.140625" defaultRowHeight="15"/>
  <cols>
    <col min="2" max="2" width="5.8515625" style="0" customWidth="1"/>
    <col min="3" max="3" width="39.00390625" style="0" customWidth="1"/>
    <col min="4" max="4" width="30.7109375" style="0" customWidth="1"/>
    <col min="5" max="5" width="50.00390625" style="0" customWidth="1"/>
    <col min="6" max="6" width="30.00390625" style="0" customWidth="1"/>
  </cols>
  <sheetData>
    <row r="1" spans="6:7" ht="15.75">
      <c r="F1" s="68" t="s">
        <v>134</v>
      </c>
      <c r="G1" s="68"/>
    </row>
    <row r="2" spans="6:7" ht="15.75">
      <c r="F2" s="68" t="s">
        <v>56</v>
      </c>
      <c r="G2" s="68"/>
    </row>
    <row r="3" spans="2:6" ht="73.5" customHeight="1">
      <c r="B3" s="115" t="s">
        <v>130</v>
      </c>
      <c r="C3" s="115"/>
      <c r="D3" s="115"/>
      <c r="E3" s="115"/>
      <c r="F3" s="115"/>
    </row>
    <row r="5" spans="2:6" ht="115.5" customHeight="1">
      <c r="B5" s="32" t="s">
        <v>58</v>
      </c>
      <c r="C5" s="32" t="s">
        <v>59</v>
      </c>
      <c r="D5" s="32" t="s">
        <v>131</v>
      </c>
      <c r="E5" s="50" t="s">
        <v>132</v>
      </c>
      <c r="F5" s="50" t="s">
        <v>133</v>
      </c>
    </row>
    <row r="6" spans="2:6" ht="18.75">
      <c r="B6" s="62">
        <v>1</v>
      </c>
      <c r="C6" s="62">
        <v>2</v>
      </c>
      <c r="D6" s="63">
        <v>6</v>
      </c>
      <c r="E6" s="34">
        <v>3</v>
      </c>
      <c r="F6" s="64">
        <v>5</v>
      </c>
    </row>
    <row r="7" spans="2:6" ht="18.75">
      <c r="B7" s="119">
        <v>1</v>
      </c>
      <c r="C7" s="116"/>
      <c r="D7" s="66"/>
      <c r="E7" s="65"/>
      <c r="F7" s="65"/>
    </row>
    <row r="8" spans="2:6" ht="15" customHeight="1">
      <c r="B8" s="119"/>
      <c r="C8" s="117"/>
      <c r="D8" s="67"/>
      <c r="E8" s="67"/>
      <c r="F8" s="67"/>
    </row>
    <row r="9" spans="2:6" ht="18.75">
      <c r="B9" s="119"/>
      <c r="C9" s="118"/>
      <c r="D9" s="67"/>
      <c r="E9" s="67"/>
      <c r="F9" s="67"/>
    </row>
    <row r="10" spans="2:6" ht="18.75">
      <c r="B10" s="114">
        <v>2</v>
      </c>
      <c r="C10" s="113"/>
      <c r="D10" s="67"/>
      <c r="E10" s="67"/>
      <c r="F10" s="67"/>
    </row>
    <row r="11" spans="2:6" ht="18.75">
      <c r="B11" s="114"/>
      <c r="C11" s="113"/>
      <c r="D11" s="67"/>
      <c r="E11" s="67"/>
      <c r="F11" s="67"/>
    </row>
    <row r="12" spans="2:6" ht="18.75">
      <c r="B12" s="114"/>
      <c r="C12" s="113"/>
      <c r="D12" s="67"/>
      <c r="E12" s="67"/>
      <c r="F12" s="67"/>
    </row>
    <row r="15" spans="5:7" ht="15.75">
      <c r="E15" t="s">
        <v>70</v>
      </c>
      <c r="G15" s="56"/>
    </row>
    <row r="16" ht="15">
      <c r="E16" t="s">
        <v>71</v>
      </c>
    </row>
  </sheetData>
  <sheetProtection/>
  <mergeCells count="5">
    <mergeCell ref="C10:C12"/>
    <mergeCell ref="B10:B12"/>
    <mergeCell ref="B3:F3"/>
    <mergeCell ref="C7:C9"/>
    <mergeCell ref="B7:B9"/>
  </mergeCells>
  <printOptions/>
  <pageMargins left="0.25" right="0.25" top="0.75" bottom="0.75" header="0.3" footer="0.3"/>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2:I129"/>
  <sheetViews>
    <sheetView zoomScalePageLayoutView="0" workbookViewId="0" topLeftCell="A1">
      <selection activeCell="B7" sqref="B7"/>
    </sheetView>
  </sheetViews>
  <sheetFormatPr defaultColWidth="9.140625" defaultRowHeight="15"/>
  <cols>
    <col min="1" max="1" width="9.57421875" style="0" bestFit="1" customWidth="1"/>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15" t="s">
        <v>74</v>
      </c>
      <c r="C2" s="115"/>
      <c r="D2" s="115"/>
      <c r="E2" s="115"/>
      <c r="F2" s="115"/>
      <c r="G2" s="115"/>
      <c r="H2" s="115"/>
      <c r="I2" s="115"/>
    </row>
    <row r="4" spans="2:9" ht="86.25" customHeight="1">
      <c r="B4" s="111" t="s">
        <v>75</v>
      </c>
      <c r="C4" s="111" t="s">
        <v>76</v>
      </c>
      <c r="D4" s="111" t="s">
        <v>77</v>
      </c>
      <c r="E4" s="122" t="s">
        <v>78</v>
      </c>
      <c r="F4" s="122"/>
      <c r="G4" s="122" t="s">
        <v>79</v>
      </c>
      <c r="H4" s="122" t="s">
        <v>80</v>
      </c>
      <c r="I4" s="122"/>
    </row>
    <row r="5" spans="2:9" ht="36" customHeight="1">
      <c r="B5" s="111"/>
      <c r="C5" s="111"/>
      <c r="D5" s="111"/>
      <c r="E5" s="50" t="s">
        <v>66</v>
      </c>
      <c r="F5" s="50" t="s">
        <v>67</v>
      </c>
      <c r="G5" s="122"/>
      <c r="H5" s="50" t="s">
        <v>66</v>
      </c>
      <c r="I5" s="50" t="s">
        <v>67</v>
      </c>
    </row>
    <row r="6" spans="2:9" ht="18.75">
      <c r="B6" s="32">
        <v>1</v>
      </c>
      <c r="C6" s="32">
        <v>2</v>
      </c>
      <c r="D6" s="33">
        <v>6</v>
      </c>
      <c r="E6" s="50">
        <v>3</v>
      </c>
      <c r="F6" s="50">
        <v>4</v>
      </c>
      <c r="G6" s="51">
        <v>5</v>
      </c>
      <c r="H6" s="33">
        <v>7</v>
      </c>
      <c r="I6" s="33">
        <v>8</v>
      </c>
    </row>
    <row r="7" spans="2:9" ht="35.25" customHeight="1">
      <c r="B7" s="52" t="s">
        <v>81</v>
      </c>
      <c r="C7" s="53" t="str">
        <f>INDEX(B92:F129,MATCH(B7,B92:B129,0),MATCH("Расчетная единица",B92:F92,0))</f>
        <v>на 1 койко-место</v>
      </c>
      <c r="D7" s="54">
        <v>0</v>
      </c>
      <c r="E7" s="55">
        <f>INDEX(B92:F129,MATCH(B7,B92:B129,0),MATCH("Норматив накопления м3/год",B92:F92,0))</f>
        <v>1.2</v>
      </c>
      <c r="F7" s="55">
        <f>INDEX(B92:F129,MATCH(B7,B92:B129,0),MATCH("Норматив накопления кг/год",B92:F92,0))</f>
        <v>132</v>
      </c>
      <c r="G7" s="55">
        <f>INDEX(B92:F129,MATCH(B7,B92:B129,0),MATCH("Плотность, кг/м3",B92:F92,0))</f>
        <v>110</v>
      </c>
      <c r="H7" s="55">
        <f>SUM(E7*D7)</f>
        <v>0</v>
      </c>
      <c r="I7" s="55">
        <f>SUM(F7*D7)</f>
        <v>0</v>
      </c>
    </row>
    <row r="14" spans="6:8" ht="15.75">
      <c r="F14" t="s">
        <v>70</v>
      </c>
      <c r="H14" s="56"/>
    </row>
    <row r="15" ht="15">
      <c r="F15" t="s">
        <v>71</v>
      </c>
    </row>
    <row r="91" ht="15.75" thickBot="1"/>
    <row r="92" spans="1:6" ht="43.5" customHeight="1">
      <c r="A92" s="57" t="s">
        <v>82</v>
      </c>
      <c r="B92" s="57" t="s">
        <v>83</v>
      </c>
      <c r="C92" s="70" t="s">
        <v>84</v>
      </c>
      <c r="D92" s="120" t="s">
        <v>85</v>
      </c>
      <c r="E92" s="120" t="s">
        <v>86</v>
      </c>
      <c r="F92" s="73" t="s">
        <v>79</v>
      </c>
    </row>
    <row r="93" spans="1:6" ht="15.75" thickBot="1">
      <c r="A93" s="58"/>
      <c r="B93" s="58"/>
      <c r="C93" s="71"/>
      <c r="D93" s="121"/>
      <c r="E93" s="121"/>
      <c r="F93" s="74"/>
    </row>
    <row r="94" spans="1:6" ht="15.75" thickBot="1">
      <c r="A94" s="59">
        <v>1</v>
      </c>
      <c r="B94" s="59">
        <v>2</v>
      </c>
      <c r="C94" s="59">
        <v>3</v>
      </c>
      <c r="D94" s="72">
        <v>4</v>
      </c>
      <c r="E94" s="72">
        <v>5</v>
      </c>
      <c r="F94" s="59">
        <v>6</v>
      </c>
    </row>
    <row r="95" spans="1:6" ht="15.75" thickBot="1">
      <c r="A95" s="59">
        <v>1</v>
      </c>
      <c r="B95" s="60" t="s">
        <v>81</v>
      </c>
      <c r="C95" s="60" t="s">
        <v>87</v>
      </c>
      <c r="D95" s="59">
        <v>1.2</v>
      </c>
      <c r="E95" s="59">
        <v>132</v>
      </c>
      <c r="F95" s="59">
        <v>110</v>
      </c>
    </row>
    <row r="96" spans="1:6" ht="15.75" thickBot="1">
      <c r="A96" s="59">
        <v>2</v>
      </c>
      <c r="B96" s="60" t="s">
        <v>88</v>
      </c>
      <c r="C96" s="60" t="s">
        <v>87</v>
      </c>
      <c r="D96" s="59">
        <v>0.9</v>
      </c>
      <c r="E96" s="59">
        <v>99</v>
      </c>
      <c r="F96" s="59">
        <v>110</v>
      </c>
    </row>
    <row r="97" spans="1:6" ht="15.75" thickBot="1">
      <c r="A97" s="59">
        <v>3</v>
      </c>
      <c r="B97" s="60" t="s">
        <v>89</v>
      </c>
      <c r="C97" s="60" t="s">
        <v>90</v>
      </c>
      <c r="D97" s="59">
        <v>0.29</v>
      </c>
      <c r="E97" s="59">
        <v>38.8</v>
      </c>
      <c r="F97" s="59">
        <v>134</v>
      </c>
    </row>
    <row r="98" spans="1:6" ht="29.25" thickBot="1">
      <c r="A98" s="59">
        <v>6</v>
      </c>
      <c r="B98" s="60" t="s">
        <v>91</v>
      </c>
      <c r="C98" s="60" t="s">
        <v>90</v>
      </c>
      <c r="D98" s="59">
        <v>2.2</v>
      </c>
      <c r="E98" s="59">
        <v>242</v>
      </c>
      <c r="F98" s="59">
        <v>110</v>
      </c>
    </row>
    <row r="99" spans="1:6" ht="15.75" thickBot="1">
      <c r="A99" s="59">
        <v>7</v>
      </c>
      <c r="B99" s="60" t="s">
        <v>92</v>
      </c>
      <c r="C99" s="60" t="s">
        <v>93</v>
      </c>
      <c r="D99" s="59">
        <v>0.25</v>
      </c>
      <c r="E99" s="59">
        <v>18.9</v>
      </c>
      <c r="F99" s="59">
        <v>76</v>
      </c>
    </row>
    <row r="100" spans="1:6" ht="15.75" thickBot="1">
      <c r="A100" s="59">
        <v>8</v>
      </c>
      <c r="B100" s="60" t="s">
        <v>94</v>
      </c>
      <c r="C100" s="60" t="s">
        <v>93</v>
      </c>
      <c r="D100" s="59">
        <v>1.12</v>
      </c>
      <c r="E100" s="59">
        <v>96.6</v>
      </c>
      <c r="F100" s="59">
        <v>86</v>
      </c>
    </row>
    <row r="101" spans="1:6" ht="15.75" thickBot="1">
      <c r="A101" s="59">
        <v>9</v>
      </c>
      <c r="B101" s="60" t="s">
        <v>95</v>
      </c>
      <c r="C101" s="60" t="s">
        <v>93</v>
      </c>
      <c r="D101" s="59">
        <v>1</v>
      </c>
      <c r="E101" s="59">
        <v>130</v>
      </c>
      <c r="F101" s="59">
        <v>130</v>
      </c>
    </row>
    <row r="102" spans="1:6" ht="15.75" thickBot="1">
      <c r="A102" s="59">
        <v>10</v>
      </c>
      <c r="B102" s="60" t="s">
        <v>96</v>
      </c>
      <c r="C102" s="60" t="s">
        <v>90</v>
      </c>
      <c r="D102" s="59">
        <v>0.28</v>
      </c>
      <c r="E102" s="59">
        <v>15.6</v>
      </c>
      <c r="F102" s="59">
        <v>56</v>
      </c>
    </row>
    <row r="103" spans="1:6" ht="15.75" thickBot="1">
      <c r="A103" s="69">
        <v>44207</v>
      </c>
      <c r="B103" s="60" t="s">
        <v>135</v>
      </c>
      <c r="C103" s="60" t="s">
        <v>98</v>
      </c>
      <c r="D103" s="59">
        <v>0.014</v>
      </c>
      <c r="E103" s="59">
        <v>1</v>
      </c>
      <c r="F103" s="59">
        <v>71</v>
      </c>
    </row>
    <row r="104" spans="1:6" ht="15.75" thickBot="1">
      <c r="A104" s="69">
        <v>44238</v>
      </c>
      <c r="B104" s="60" t="s">
        <v>136</v>
      </c>
      <c r="C104" s="60" t="s">
        <v>98</v>
      </c>
      <c r="D104" s="59">
        <v>0.01</v>
      </c>
      <c r="E104" s="59">
        <v>0.5</v>
      </c>
      <c r="F104" s="59">
        <v>50</v>
      </c>
    </row>
    <row r="105" spans="1:6" ht="15.75" thickBot="1">
      <c r="A105" s="59">
        <v>13</v>
      </c>
      <c r="B105" s="60" t="s">
        <v>97</v>
      </c>
      <c r="C105" s="60" t="s">
        <v>98</v>
      </c>
      <c r="D105" s="59">
        <v>0.0003</v>
      </c>
      <c r="E105" s="59">
        <v>0.03</v>
      </c>
      <c r="F105" s="59">
        <v>100</v>
      </c>
    </row>
    <row r="106" spans="1:6" ht="29.25" thickBot="1">
      <c r="A106" s="59">
        <v>14</v>
      </c>
      <c r="B106" s="60" t="s">
        <v>99</v>
      </c>
      <c r="C106" s="60" t="s">
        <v>100</v>
      </c>
      <c r="D106" s="59">
        <v>1.5</v>
      </c>
      <c r="E106" s="59">
        <v>165</v>
      </c>
      <c r="F106" s="59">
        <v>110</v>
      </c>
    </row>
    <row r="107" spans="1:6" ht="29.25" thickBot="1">
      <c r="A107" s="59">
        <v>15</v>
      </c>
      <c r="B107" s="60" t="s">
        <v>101</v>
      </c>
      <c r="C107" s="60" t="s">
        <v>100</v>
      </c>
      <c r="D107" s="59">
        <v>1.5</v>
      </c>
      <c r="E107" s="59">
        <v>165</v>
      </c>
      <c r="F107" s="59">
        <v>110</v>
      </c>
    </row>
    <row r="108" spans="1:6" ht="29.25" thickBot="1">
      <c r="A108" s="59">
        <v>17</v>
      </c>
      <c r="B108" s="60" t="s">
        <v>102</v>
      </c>
      <c r="C108" s="60" t="s">
        <v>98</v>
      </c>
      <c r="D108" s="59">
        <v>0.2</v>
      </c>
      <c r="E108" s="59">
        <v>28</v>
      </c>
      <c r="F108" s="59">
        <v>140</v>
      </c>
    </row>
    <row r="109" spans="1:6" ht="29.25" thickBot="1">
      <c r="A109" s="59">
        <v>18</v>
      </c>
      <c r="B109" s="60" t="s">
        <v>103</v>
      </c>
      <c r="C109" s="60" t="s">
        <v>98</v>
      </c>
      <c r="D109" s="59">
        <v>0.2</v>
      </c>
      <c r="E109" s="59">
        <v>28</v>
      </c>
      <c r="F109" s="59">
        <v>140</v>
      </c>
    </row>
    <row r="110" spans="1:6" ht="15.75" thickBot="1">
      <c r="A110" s="59">
        <v>19</v>
      </c>
      <c r="B110" s="60" t="s">
        <v>104</v>
      </c>
      <c r="C110" s="60" t="s">
        <v>98</v>
      </c>
      <c r="D110" s="59">
        <v>0.6</v>
      </c>
      <c r="E110" s="59">
        <v>66</v>
      </c>
      <c r="F110" s="59">
        <v>110</v>
      </c>
    </row>
    <row r="111" spans="1:6" ht="29.25" thickBot="1">
      <c r="A111" s="59">
        <v>20</v>
      </c>
      <c r="B111" s="60" t="s">
        <v>105</v>
      </c>
      <c r="C111" s="60" t="s">
        <v>100</v>
      </c>
      <c r="D111" s="59">
        <v>1.6</v>
      </c>
      <c r="E111" s="59">
        <v>176</v>
      </c>
      <c r="F111" s="59">
        <v>110</v>
      </c>
    </row>
    <row r="112" spans="1:6" ht="15.75" thickBot="1">
      <c r="A112" s="59">
        <v>21</v>
      </c>
      <c r="B112" s="60" t="s">
        <v>106</v>
      </c>
      <c r="C112" s="60" t="s">
        <v>98</v>
      </c>
      <c r="D112" s="59">
        <v>1.3</v>
      </c>
      <c r="E112" s="59">
        <v>143</v>
      </c>
      <c r="F112" s="59">
        <v>110</v>
      </c>
    </row>
    <row r="113" spans="1:6" ht="15.75" thickBot="1">
      <c r="A113" s="59">
        <v>22</v>
      </c>
      <c r="B113" s="60" t="s">
        <v>107</v>
      </c>
      <c r="C113" s="60" t="s">
        <v>98</v>
      </c>
      <c r="D113" s="59">
        <v>0.7</v>
      </c>
      <c r="E113" s="59">
        <v>105</v>
      </c>
      <c r="F113" s="59">
        <v>150</v>
      </c>
    </row>
    <row r="114" spans="1:6" ht="15.75" thickBot="1">
      <c r="A114" s="59">
        <v>23</v>
      </c>
      <c r="B114" s="60" t="s">
        <v>108</v>
      </c>
      <c r="C114" s="60" t="s">
        <v>137</v>
      </c>
      <c r="D114" s="59">
        <v>0.15</v>
      </c>
      <c r="E114" s="59">
        <v>12.3</v>
      </c>
      <c r="F114" s="59">
        <v>82</v>
      </c>
    </row>
    <row r="115" spans="1:6" ht="29.25" thickBot="1">
      <c r="A115" s="59">
        <v>24</v>
      </c>
      <c r="B115" s="60" t="s">
        <v>109</v>
      </c>
      <c r="C115" s="60" t="s">
        <v>100</v>
      </c>
      <c r="D115" s="59">
        <v>1.4</v>
      </c>
      <c r="E115" s="59">
        <v>154</v>
      </c>
      <c r="F115" s="59">
        <v>110</v>
      </c>
    </row>
    <row r="116" spans="1:6" ht="15.75" thickBot="1">
      <c r="A116" s="59">
        <v>25</v>
      </c>
      <c r="B116" s="60" t="s">
        <v>110</v>
      </c>
      <c r="C116" s="60" t="s">
        <v>111</v>
      </c>
      <c r="D116" s="59">
        <v>0.3</v>
      </c>
      <c r="E116" s="59">
        <v>33</v>
      </c>
      <c r="F116" s="59">
        <v>110</v>
      </c>
    </row>
    <row r="117" spans="1:6" ht="29.25" thickBot="1">
      <c r="A117" s="59">
        <v>26</v>
      </c>
      <c r="B117" s="60" t="s">
        <v>112</v>
      </c>
      <c r="C117" s="60" t="s">
        <v>113</v>
      </c>
      <c r="D117" s="59">
        <v>7.1</v>
      </c>
      <c r="E117" s="59">
        <v>781</v>
      </c>
      <c r="F117" s="59">
        <v>110</v>
      </c>
    </row>
    <row r="118" spans="1:6" ht="15.75" thickBot="1">
      <c r="A118" s="59">
        <v>27</v>
      </c>
      <c r="B118" s="60" t="s">
        <v>114</v>
      </c>
      <c r="C118" s="60" t="s">
        <v>111</v>
      </c>
      <c r="D118" s="59">
        <v>2.3</v>
      </c>
      <c r="E118" s="59">
        <v>253</v>
      </c>
      <c r="F118" s="59">
        <v>110</v>
      </c>
    </row>
    <row r="119" spans="1:6" ht="15.75" thickBot="1">
      <c r="A119" s="59">
        <v>28</v>
      </c>
      <c r="B119" s="60" t="s">
        <v>115</v>
      </c>
      <c r="C119" s="60" t="s">
        <v>111</v>
      </c>
      <c r="D119" s="59">
        <v>4.3</v>
      </c>
      <c r="E119" s="59">
        <v>473</v>
      </c>
      <c r="F119" s="59">
        <v>110</v>
      </c>
    </row>
    <row r="120" spans="1:6" ht="15.75" thickBot="1">
      <c r="A120" s="59">
        <v>29</v>
      </c>
      <c r="B120" s="60" t="s">
        <v>116</v>
      </c>
      <c r="C120" s="60" t="s">
        <v>117</v>
      </c>
      <c r="D120" s="59">
        <v>0.2</v>
      </c>
      <c r="E120" s="59">
        <v>22</v>
      </c>
      <c r="F120" s="59">
        <v>110</v>
      </c>
    </row>
    <row r="121" spans="1:6" ht="15.75" thickBot="1">
      <c r="A121" s="59">
        <v>30</v>
      </c>
      <c r="B121" s="60" t="s">
        <v>118</v>
      </c>
      <c r="C121" s="60" t="s">
        <v>119</v>
      </c>
      <c r="D121" s="59">
        <v>0.9</v>
      </c>
      <c r="E121" s="59">
        <v>99</v>
      </c>
      <c r="F121" s="59">
        <v>110</v>
      </c>
    </row>
    <row r="122" spans="1:6" ht="15.75" thickBot="1">
      <c r="A122" s="59">
        <v>31</v>
      </c>
      <c r="B122" s="60" t="s">
        <v>120</v>
      </c>
      <c r="C122" s="60" t="s">
        <v>98</v>
      </c>
      <c r="D122" s="59">
        <v>1.5</v>
      </c>
      <c r="E122" s="59">
        <v>165</v>
      </c>
      <c r="F122" s="59">
        <v>110</v>
      </c>
    </row>
    <row r="123" spans="1:6" ht="15.75" thickBot="1">
      <c r="A123" s="59">
        <v>32</v>
      </c>
      <c r="B123" s="60" t="s">
        <v>121</v>
      </c>
      <c r="C123" s="60" t="s">
        <v>98</v>
      </c>
      <c r="D123" s="59">
        <v>1.5</v>
      </c>
      <c r="E123" s="59">
        <v>165</v>
      </c>
      <c r="F123" s="59">
        <v>110</v>
      </c>
    </row>
    <row r="124" spans="1:6" ht="29.25" thickBot="1">
      <c r="A124" s="59">
        <v>34</v>
      </c>
      <c r="B124" s="60" t="s">
        <v>122</v>
      </c>
      <c r="C124" s="60" t="s">
        <v>119</v>
      </c>
      <c r="D124" s="59">
        <v>1.3</v>
      </c>
      <c r="E124" s="59">
        <v>143</v>
      </c>
      <c r="F124" s="59">
        <v>110</v>
      </c>
    </row>
    <row r="125" spans="1:6" ht="15.75" thickBot="1">
      <c r="A125" s="59">
        <v>35</v>
      </c>
      <c r="B125" s="60" t="s">
        <v>123</v>
      </c>
      <c r="C125" s="60" t="s">
        <v>119</v>
      </c>
      <c r="D125" s="59">
        <v>1.2</v>
      </c>
      <c r="E125" s="59">
        <v>132</v>
      </c>
      <c r="F125" s="59">
        <v>110</v>
      </c>
    </row>
    <row r="126" spans="1:6" ht="15.75" thickBot="1">
      <c r="A126" s="59">
        <v>36</v>
      </c>
      <c r="B126" s="60" t="s">
        <v>124</v>
      </c>
      <c r="C126" s="60" t="s">
        <v>119</v>
      </c>
      <c r="D126" s="59">
        <v>1.3</v>
      </c>
      <c r="E126" s="59">
        <v>143</v>
      </c>
      <c r="F126" s="59">
        <v>110</v>
      </c>
    </row>
    <row r="127" spans="1:6" ht="15.75" thickBot="1">
      <c r="A127" s="59">
        <v>38</v>
      </c>
      <c r="B127" s="60" t="s">
        <v>125</v>
      </c>
      <c r="C127" s="60" t="s">
        <v>98</v>
      </c>
      <c r="D127" s="59">
        <v>0.08</v>
      </c>
      <c r="E127" s="59">
        <v>6.3</v>
      </c>
      <c r="F127" s="59">
        <v>7.9</v>
      </c>
    </row>
    <row r="128" spans="1:6" ht="15.75" thickBot="1">
      <c r="A128" s="59">
        <v>39</v>
      </c>
      <c r="B128" s="60" t="s">
        <v>126</v>
      </c>
      <c r="C128" s="60" t="s">
        <v>98</v>
      </c>
      <c r="D128" s="59">
        <v>0.11</v>
      </c>
      <c r="E128" s="59">
        <v>9.4</v>
      </c>
      <c r="F128" s="59">
        <v>85</v>
      </c>
    </row>
    <row r="129" spans="1:6" ht="15.75" thickBot="1">
      <c r="A129" s="59">
        <v>40</v>
      </c>
      <c r="B129" s="60" t="s">
        <v>127</v>
      </c>
      <c r="C129" s="60" t="s">
        <v>128</v>
      </c>
      <c r="D129" s="59">
        <v>1.6</v>
      </c>
      <c r="E129" s="59">
        <v>176</v>
      </c>
      <c r="F129" s="59">
        <v>110</v>
      </c>
    </row>
  </sheetData>
  <sheetProtection sheet="1"/>
  <mergeCells count="9">
    <mergeCell ref="D92:D93"/>
    <mergeCell ref="E92:E93"/>
    <mergeCell ref="B2:I2"/>
    <mergeCell ref="B4:B5"/>
    <mergeCell ref="C4:C5"/>
    <mergeCell ref="D4:D5"/>
    <mergeCell ref="E4:F4"/>
    <mergeCell ref="G4:G5"/>
    <mergeCell ref="H4:I4"/>
  </mergeCells>
  <dataValidations count="1">
    <dataValidation type="list" allowBlank="1" showErrorMessage="1" sqref="B7">
      <formula1>$B$95:$B$129</formula1>
      <formula2>0</formula2>
    </dataValidation>
  </dataValidations>
  <printOptions/>
  <pageMargins left="0.25" right="0.25" top="0.75" bottom="0.75" header="0.3" footer="0.3"/>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I129"/>
  <sheetViews>
    <sheetView zoomScalePageLayoutView="0" workbookViewId="0" topLeftCell="A1">
      <selection activeCell="D14" sqref="D14"/>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15" t="s">
        <v>129</v>
      </c>
      <c r="C2" s="115"/>
      <c r="D2" s="115"/>
      <c r="E2" s="115"/>
      <c r="F2" s="115"/>
      <c r="G2" s="115"/>
      <c r="H2" s="115"/>
      <c r="I2" s="115"/>
    </row>
    <row r="4" spans="2:9" ht="86.25" customHeight="1">
      <c r="B4" s="111" t="s">
        <v>75</v>
      </c>
      <c r="C4" s="111" t="s">
        <v>76</v>
      </c>
      <c r="D4" s="111" t="s">
        <v>77</v>
      </c>
      <c r="E4" s="122" t="s">
        <v>78</v>
      </c>
      <c r="F4" s="122"/>
      <c r="G4" s="122" t="s">
        <v>79</v>
      </c>
      <c r="H4" s="122" t="s">
        <v>80</v>
      </c>
      <c r="I4" s="122"/>
    </row>
    <row r="5" spans="2:9" ht="36" customHeight="1">
      <c r="B5" s="111"/>
      <c r="C5" s="111"/>
      <c r="D5" s="111"/>
      <c r="E5" s="50" t="s">
        <v>66</v>
      </c>
      <c r="F5" s="50" t="s">
        <v>67</v>
      </c>
      <c r="G5" s="122"/>
      <c r="H5" s="50" t="s">
        <v>66</v>
      </c>
      <c r="I5" s="50" t="s">
        <v>67</v>
      </c>
    </row>
    <row r="6" spans="2:9" ht="18.75">
      <c r="B6" s="32">
        <v>1</v>
      </c>
      <c r="C6" s="32">
        <v>2</v>
      </c>
      <c r="D6" s="33">
        <v>6</v>
      </c>
      <c r="E6" s="50">
        <v>3</v>
      </c>
      <c r="F6" s="50">
        <v>4</v>
      </c>
      <c r="G6" s="50">
        <v>5</v>
      </c>
      <c r="H6" s="33">
        <v>7</v>
      </c>
      <c r="I6" s="33">
        <v>8</v>
      </c>
    </row>
    <row r="7" spans="2:9" ht="35.25" customHeight="1">
      <c r="B7" s="52" t="s">
        <v>81</v>
      </c>
      <c r="C7" s="61" t="str">
        <f>INDEX(B92:F129,MATCH(B7,B92:B129,0),MATCH("Расчетная единица",B92:F92,0))</f>
        <v>на 1 койко-место</v>
      </c>
      <c r="D7" s="54">
        <v>0</v>
      </c>
      <c r="E7" s="55">
        <f>INDEX(B92:F129,MATCH(B7,B92:B129,0),MATCH("Норматив накопления м3/год",B92:F92,0))</f>
        <v>1.2</v>
      </c>
      <c r="F7" s="55">
        <f>INDEX(B92:F129,MATCH(B7,B92:B129,0),MATCH("Норматив накопления кг/год",B92:F92,0))</f>
        <v>120</v>
      </c>
      <c r="G7" s="55">
        <f>INDEX(B92:F129,MATCH(B7,B92:B129,0),MATCH("Плотность, кг/м3",B92:F92,0))</f>
        <v>100</v>
      </c>
      <c r="H7" s="55">
        <f>SUM(E7*D7)</f>
        <v>0</v>
      </c>
      <c r="I7" s="55">
        <f>SUM(F7*D7)</f>
        <v>0</v>
      </c>
    </row>
    <row r="14" spans="6:8" ht="15.75">
      <c r="F14" t="s">
        <v>70</v>
      </c>
      <c r="H14" s="56"/>
    </row>
    <row r="15" ht="15">
      <c r="F15" t="s">
        <v>71</v>
      </c>
    </row>
    <row r="91" ht="15.75" thickBot="1"/>
    <row r="92" spans="1:6" ht="43.5" customHeight="1">
      <c r="A92" s="57" t="s">
        <v>82</v>
      </c>
      <c r="B92" s="57" t="s">
        <v>83</v>
      </c>
      <c r="C92" s="70" t="s">
        <v>84</v>
      </c>
      <c r="D92" s="120" t="s">
        <v>85</v>
      </c>
      <c r="E92" s="120" t="s">
        <v>86</v>
      </c>
      <c r="F92" s="73" t="s">
        <v>79</v>
      </c>
    </row>
    <row r="93" spans="1:6" ht="15.75" thickBot="1">
      <c r="A93" s="58"/>
      <c r="B93" s="58"/>
      <c r="C93" s="71"/>
      <c r="D93" s="121"/>
      <c r="E93" s="121"/>
      <c r="F93" s="74"/>
    </row>
    <row r="94" spans="1:6" ht="15.75" thickBot="1">
      <c r="A94" s="59">
        <v>1</v>
      </c>
      <c r="B94" s="59">
        <v>2</v>
      </c>
      <c r="C94" s="59">
        <v>3</v>
      </c>
      <c r="D94" s="72">
        <v>4</v>
      </c>
      <c r="E94" s="72">
        <v>5</v>
      </c>
      <c r="F94" s="59">
        <v>6</v>
      </c>
    </row>
    <row r="95" spans="1:6" ht="15.75" thickBot="1">
      <c r="A95" s="59">
        <v>41</v>
      </c>
      <c r="B95" s="60" t="s">
        <v>81</v>
      </c>
      <c r="C95" s="60" t="s">
        <v>87</v>
      </c>
      <c r="D95" s="59">
        <v>1.2</v>
      </c>
      <c r="E95" s="59">
        <v>120</v>
      </c>
      <c r="F95" s="59">
        <v>100</v>
      </c>
    </row>
    <row r="96" spans="1:6" ht="15">
      <c r="A96" s="59">
        <v>42</v>
      </c>
      <c r="B96" s="60" t="s">
        <v>88</v>
      </c>
      <c r="C96" s="60" t="s">
        <v>87</v>
      </c>
      <c r="D96" s="59">
        <v>0.9</v>
      </c>
      <c r="E96" s="59">
        <v>90</v>
      </c>
      <c r="F96" s="59">
        <v>100</v>
      </c>
    </row>
    <row r="97" spans="1:6" ht="15">
      <c r="A97" s="59">
        <v>43</v>
      </c>
      <c r="B97" s="60" t="s">
        <v>89</v>
      </c>
      <c r="C97" s="60" t="s">
        <v>90</v>
      </c>
      <c r="D97" s="59">
        <v>0.29</v>
      </c>
      <c r="E97" s="59">
        <v>38.8</v>
      </c>
      <c r="F97" s="59">
        <v>134</v>
      </c>
    </row>
    <row r="98" spans="1:6" ht="28.5">
      <c r="A98" s="59">
        <v>46</v>
      </c>
      <c r="B98" s="60" t="s">
        <v>91</v>
      </c>
      <c r="C98" s="60" t="s">
        <v>90</v>
      </c>
      <c r="D98" s="59">
        <v>2.1</v>
      </c>
      <c r="E98" s="59">
        <v>231</v>
      </c>
      <c r="F98" s="59">
        <v>110</v>
      </c>
    </row>
    <row r="99" spans="1:6" ht="15">
      <c r="A99" s="59">
        <v>47</v>
      </c>
      <c r="B99" s="60" t="s">
        <v>92</v>
      </c>
      <c r="C99" s="60" t="s">
        <v>93</v>
      </c>
      <c r="D99" s="59">
        <v>0.25</v>
      </c>
      <c r="E99" s="59">
        <v>18.9</v>
      </c>
      <c r="F99" s="59">
        <v>76</v>
      </c>
    </row>
    <row r="100" spans="1:6" ht="15">
      <c r="A100" s="59">
        <v>48</v>
      </c>
      <c r="B100" s="60" t="s">
        <v>94</v>
      </c>
      <c r="C100" s="60" t="s">
        <v>93</v>
      </c>
      <c r="D100" s="59">
        <v>1.12</v>
      </c>
      <c r="E100" s="59">
        <v>96.6</v>
      </c>
      <c r="F100" s="59">
        <v>86</v>
      </c>
    </row>
    <row r="101" spans="1:6" ht="15">
      <c r="A101" s="59">
        <v>49</v>
      </c>
      <c r="B101" s="60" t="s">
        <v>95</v>
      </c>
      <c r="C101" s="60" t="s">
        <v>93</v>
      </c>
      <c r="D101" s="59">
        <v>1</v>
      </c>
      <c r="E101" s="59">
        <v>120</v>
      </c>
      <c r="F101" s="59">
        <v>120</v>
      </c>
    </row>
    <row r="102" spans="1:6" ht="15.75" thickBot="1">
      <c r="A102" s="59">
        <v>50</v>
      </c>
      <c r="B102" s="60" t="s">
        <v>96</v>
      </c>
      <c r="C102" s="60" t="s">
        <v>90</v>
      </c>
      <c r="D102" s="59">
        <v>0.28</v>
      </c>
      <c r="E102" s="59">
        <v>15.6</v>
      </c>
      <c r="F102" s="59">
        <v>56</v>
      </c>
    </row>
    <row r="103" spans="1:6" ht="15.75" thickBot="1">
      <c r="A103" s="59" t="s">
        <v>140</v>
      </c>
      <c r="B103" s="60" t="s">
        <v>135</v>
      </c>
      <c r="C103" s="60" t="s">
        <v>98</v>
      </c>
      <c r="D103" s="59">
        <v>0.014</v>
      </c>
      <c r="E103" s="59">
        <v>1</v>
      </c>
      <c r="F103" s="59">
        <v>71</v>
      </c>
    </row>
    <row r="104" spans="1:6" ht="15.75" thickBot="1">
      <c r="A104" s="59" t="s">
        <v>141</v>
      </c>
      <c r="B104" s="60" t="s">
        <v>136</v>
      </c>
      <c r="C104" s="60" t="s">
        <v>98</v>
      </c>
      <c r="D104" s="59">
        <v>0.01</v>
      </c>
      <c r="E104" s="59">
        <v>0.5</v>
      </c>
      <c r="F104" s="59">
        <v>50</v>
      </c>
    </row>
    <row r="105" spans="1:6" ht="15">
      <c r="A105" s="59">
        <v>53</v>
      </c>
      <c r="B105" s="60" t="s">
        <v>97</v>
      </c>
      <c r="C105" s="60" t="s">
        <v>98</v>
      </c>
      <c r="D105" s="59">
        <v>0.0003</v>
      </c>
      <c r="E105" s="59">
        <v>0.03</v>
      </c>
      <c r="F105" s="59">
        <v>100</v>
      </c>
    </row>
    <row r="106" spans="1:6" ht="28.5">
      <c r="A106" s="59">
        <v>54</v>
      </c>
      <c r="B106" s="60" t="s">
        <v>99</v>
      </c>
      <c r="C106" s="60" t="s">
        <v>100</v>
      </c>
      <c r="D106" s="59">
        <v>1.1</v>
      </c>
      <c r="E106" s="59">
        <v>132</v>
      </c>
      <c r="F106" s="59">
        <v>120</v>
      </c>
    </row>
    <row r="107" spans="1:6" ht="29.25" thickBot="1">
      <c r="A107" s="59">
        <v>55</v>
      </c>
      <c r="B107" s="60" t="s">
        <v>101</v>
      </c>
      <c r="C107" s="60" t="s">
        <v>100</v>
      </c>
      <c r="D107" s="59">
        <v>1.1</v>
      </c>
      <c r="E107" s="59">
        <v>132</v>
      </c>
      <c r="F107" s="59">
        <v>120</v>
      </c>
    </row>
    <row r="108" spans="1:6" ht="29.25" thickBot="1">
      <c r="A108" s="59">
        <v>57</v>
      </c>
      <c r="B108" s="60" t="s">
        <v>102</v>
      </c>
      <c r="C108" s="60" t="s">
        <v>98</v>
      </c>
      <c r="D108" s="59">
        <v>0.2</v>
      </c>
      <c r="E108" s="59">
        <v>26</v>
      </c>
      <c r="F108" s="59">
        <v>130</v>
      </c>
    </row>
    <row r="109" spans="1:6" ht="28.5">
      <c r="A109" s="59">
        <v>58</v>
      </c>
      <c r="B109" s="60" t="s">
        <v>103</v>
      </c>
      <c r="C109" s="60" t="s">
        <v>98</v>
      </c>
      <c r="D109" s="59">
        <v>0.2</v>
      </c>
      <c r="E109" s="59">
        <v>26</v>
      </c>
      <c r="F109" s="59">
        <v>130</v>
      </c>
    </row>
    <row r="110" spans="1:6" ht="15">
      <c r="A110" s="59">
        <v>59</v>
      </c>
      <c r="B110" s="60" t="s">
        <v>104</v>
      </c>
      <c r="C110" s="60" t="s">
        <v>98</v>
      </c>
      <c r="D110" s="59">
        <v>0.4</v>
      </c>
      <c r="E110" s="59">
        <v>44</v>
      </c>
      <c r="F110" s="59">
        <v>110</v>
      </c>
    </row>
    <row r="111" spans="1:6" ht="28.5">
      <c r="A111" s="59">
        <v>60</v>
      </c>
      <c r="B111" s="60" t="s">
        <v>105</v>
      </c>
      <c r="C111" s="60" t="s">
        <v>100</v>
      </c>
      <c r="D111" s="59">
        <v>1.5</v>
      </c>
      <c r="E111" s="59">
        <v>165</v>
      </c>
      <c r="F111" s="59">
        <v>110</v>
      </c>
    </row>
    <row r="112" spans="1:6" ht="15">
      <c r="A112" s="59">
        <v>61</v>
      </c>
      <c r="B112" s="60" t="s">
        <v>106</v>
      </c>
      <c r="C112" s="60" t="s">
        <v>98</v>
      </c>
      <c r="D112" s="59">
        <v>1.2</v>
      </c>
      <c r="E112" s="59">
        <v>132</v>
      </c>
      <c r="F112" s="59">
        <v>110</v>
      </c>
    </row>
    <row r="113" spans="1:6" ht="15">
      <c r="A113" s="59">
        <v>62</v>
      </c>
      <c r="B113" s="60" t="s">
        <v>107</v>
      </c>
      <c r="C113" s="60" t="s">
        <v>98</v>
      </c>
      <c r="D113" s="59">
        <v>0.7</v>
      </c>
      <c r="E113" s="59">
        <v>98</v>
      </c>
      <c r="F113" s="59">
        <v>140</v>
      </c>
    </row>
    <row r="114" spans="1:6" ht="15">
      <c r="A114" s="59">
        <v>63</v>
      </c>
      <c r="B114" s="60" t="s">
        <v>108</v>
      </c>
      <c r="C114" s="60" t="s">
        <v>137</v>
      </c>
      <c r="D114" s="59">
        <v>0.15</v>
      </c>
      <c r="E114" s="59">
        <v>12.3</v>
      </c>
      <c r="F114" s="59">
        <v>82</v>
      </c>
    </row>
    <row r="115" spans="1:6" ht="28.5">
      <c r="A115" s="59">
        <v>64</v>
      </c>
      <c r="B115" s="60" t="s">
        <v>109</v>
      </c>
      <c r="C115" s="60" t="s">
        <v>100</v>
      </c>
      <c r="D115" s="59">
        <v>1.3</v>
      </c>
      <c r="E115" s="59">
        <v>130</v>
      </c>
      <c r="F115" s="59">
        <v>100</v>
      </c>
    </row>
    <row r="116" spans="1:6" ht="15">
      <c r="A116" s="59">
        <v>65</v>
      </c>
      <c r="B116" s="60" t="s">
        <v>110</v>
      </c>
      <c r="C116" s="60" t="s">
        <v>111</v>
      </c>
      <c r="D116" s="59">
        <v>0.3</v>
      </c>
      <c r="E116" s="59">
        <v>30</v>
      </c>
      <c r="F116" s="59">
        <v>100</v>
      </c>
    </row>
    <row r="117" spans="1:6" ht="28.5">
      <c r="A117" s="59">
        <v>66</v>
      </c>
      <c r="B117" s="60" t="s">
        <v>112</v>
      </c>
      <c r="C117" s="60" t="s">
        <v>113</v>
      </c>
      <c r="D117" s="59">
        <v>4</v>
      </c>
      <c r="E117" s="59">
        <v>440</v>
      </c>
      <c r="F117" s="59">
        <v>110</v>
      </c>
    </row>
    <row r="118" spans="1:6" ht="15">
      <c r="A118" s="59">
        <v>67</v>
      </c>
      <c r="B118" s="60" t="s">
        <v>114</v>
      </c>
      <c r="C118" s="60" t="s">
        <v>111</v>
      </c>
      <c r="D118" s="59">
        <v>2.2</v>
      </c>
      <c r="E118" s="59">
        <v>220</v>
      </c>
      <c r="F118" s="59">
        <v>100</v>
      </c>
    </row>
    <row r="119" spans="1:6" ht="15">
      <c r="A119" s="59">
        <v>68</v>
      </c>
      <c r="B119" s="60" t="s">
        <v>115</v>
      </c>
      <c r="C119" s="60" t="s">
        <v>111</v>
      </c>
      <c r="D119" s="59">
        <v>4.2</v>
      </c>
      <c r="E119" s="59">
        <v>420</v>
      </c>
      <c r="F119" s="59">
        <v>100</v>
      </c>
    </row>
    <row r="120" spans="1:6" ht="15">
      <c r="A120" s="59">
        <v>69</v>
      </c>
      <c r="B120" s="60" t="s">
        <v>116</v>
      </c>
      <c r="C120" s="60" t="s">
        <v>117</v>
      </c>
      <c r="D120" s="59">
        <v>0.2</v>
      </c>
      <c r="E120" s="59">
        <v>20</v>
      </c>
      <c r="F120" s="59">
        <v>100</v>
      </c>
    </row>
    <row r="121" spans="1:6" ht="15">
      <c r="A121" s="59">
        <v>70</v>
      </c>
      <c r="B121" s="60" t="s">
        <v>118</v>
      </c>
      <c r="C121" s="60" t="s">
        <v>119</v>
      </c>
      <c r="D121" s="59">
        <v>0.9</v>
      </c>
      <c r="E121" s="59">
        <v>90</v>
      </c>
      <c r="F121" s="59">
        <v>100</v>
      </c>
    </row>
    <row r="122" spans="1:6" ht="15">
      <c r="A122" s="59">
        <v>71</v>
      </c>
      <c r="B122" s="60" t="s">
        <v>120</v>
      </c>
      <c r="C122" s="60" t="s">
        <v>98</v>
      </c>
      <c r="D122" s="59">
        <v>1.4</v>
      </c>
      <c r="E122" s="59">
        <v>154</v>
      </c>
      <c r="F122" s="59">
        <v>110</v>
      </c>
    </row>
    <row r="123" spans="1:6" ht="15.75" thickBot="1">
      <c r="A123" s="59">
        <v>72</v>
      </c>
      <c r="B123" s="60" t="s">
        <v>121</v>
      </c>
      <c r="C123" s="60" t="s">
        <v>98</v>
      </c>
      <c r="D123" s="59">
        <v>1.4</v>
      </c>
      <c r="E123" s="59">
        <v>154</v>
      </c>
      <c r="F123" s="59">
        <v>110</v>
      </c>
    </row>
    <row r="124" spans="1:6" ht="29.25" thickBot="1">
      <c r="A124" s="59">
        <v>74</v>
      </c>
      <c r="B124" s="60" t="s">
        <v>122</v>
      </c>
      <c r="C124" s="60" t="s">
        <v>119</v>
      </c>
      <c r="D124" s="59">
        <v>1.3</v>
      </c>
      <c r="E124" s="59">
        <v>130</v>
      </c>
      <c r="F124" s="59">
        <v>100</v>
      </c>
    </row>
    <row r="125" spans="1:6" ht="15">
      <c r="A125" s="59">
        <v>75</v>
      </c>
      <c r="B125" s="60" t="s">
        <v>123</v>
      </c>
      <c r="C125" s="60" t="s">
        <v>119</v>
      </c>
      <c r="D125" s="59">
        <v>1.2</v>
      </c>
      <c r="E125" s="59">
        <v>120</v>
      </c>
      <c r="F125" s="59">
        <v>100</v>
      </c>
    </row>
    <row r="126" spans="1:6" ht="15.75" thickBot="1">
      <c r="A126" s="59">
        <v>76</v>
      </c>
      <c r="B126" s="60" t="s">
        <v>124</v>
      </c>
      <c r="C126" s="60" t="s">
        <v>119</v>
      </c>
      <c r="D126" s="59">
        <v>1.3</v>
      </c>
      <c r="E126" s="59">
        <v>130</v>
      </c>
      <c r="F126" s="59">
        <v>100</v>
      </c>
    </row>
    <row r="127" spans="1:6" ht="15.75" thickBot="1">
      <c r="A127" s="59">
        <v>78</v>
      </c>
      <c r="B127" s="60" t="s">
        <v>125</v>
      </c>
      <c r="C127" s="60" t="s">
        <v>98</v>
      </c>
      <c r="D127" s="59">
        <v>0.08</v>
      </c>
      <c r="E127" s="59">
        <v>6.3</v>
      </c>
      <c r="F127" s="59">
        <v>79</v>
      </c>
    </row>
    <row r="128" spans="1:6" ht="15">
      <c r="A128" s="59">
        <v>79</v>
      </c>
      <c r="B128" s="60" t="s">
        <v>126</v>
      </c>
      <c r="C128" s="60" t="s">
        <v>98</v>
      </c>
      <c r="D128" s="59">
        <v>0.11</v>
      </c>
      <c r="E128" s="59">
        <v>9.4</v>
      </c>
      <c r="F128" s="59">
        <v>85</v>
      </c>
    </row>
    <row r="129" spans="1:6" ht="15.75" thickBot="1">
      <c r="A129" s="59">
        <v>80</v>
      </c>
      <c r="B129" s="60" t="s">
        <v>127</v>
      </c>
      <c r="C129" s="60" t="s">
        <v>128</v>
      </c>
      <c r="D129" s="59">
        <v>1.2</v>
      </c>
      <c r="E129" s="59">
        <v>132</v>
      </c>
      <c r="F129" s="59">
        <v>110</v>
      </c>
    </row>
  </sheetData>
  <sheetProtection sheet="1"/>
  <mergeCells count="9">
    <mergeCell ref="D92:D93"/>
    <mergeCell ref="E92:E93"/>
    <mergeCell ref="B2:I2"/>
    <mergeCell ref="B4:B5"/>
    <mergeCell ref="C4:C5"/>
    <mergeCell ref="D4:D5"/>
    <mergeCell ref="E4:F4"/>
    <mergeCell ref="G4:G5"/>
    <mergeCell ref="H4:I4"/>
  </mergeCells>
  <dataValidations count="1">
    <dataValidation type="list" allowBlank="1" showErrorMessage="1" sqref="B7">
      <formula1>$B$95:$B$129</formula1>
      <formula2>0</formula2>
    </dataValidation>
  </dataValidations>
  <printOptions/>
  <pageMargins left="0.25" right="0.25"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Герман Ирина Олеговна</dc:creator>
  <cp:keywords/>
  <dc:description/>
  <cp:lastModifiedBy>program</cp:lastModifiedBy>
  <cp:lastPrinted>2019-03-21T10:14:12Z</cp:lastPrinted>
  <dcterms:created xsi:type="dcterms:W3CDTF">2021-03-31T13:56:25Z</dcterms:created>
  <dcterms:modified xsi:type="dcterms:W3CDTF">2021-04-29T06:28:47Z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