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65" activeTab="0"/>
  </bookViews>
  <sheets>
    <sheet name="1_ФОРМА_ЗАЯВКИ" sheetId="1" r:id="rId1"/>
    <sheet name="2_ПРИЛОЖЕНИЕ_№_1 " sheetId="2" r:id="rId2"/>
    <sheet name="3_ПРИЛОЖЕНИЕ_№_2" sheetId="3" r:id="rId3"/>
    <sheet name=" 4_Расчет_норм-ов_ ГОРОД" sheetId="4" r:id="rId4"/>
    <sheet name="5_Расчет_норм-ов_ СЕЛО" sheetId="5" r:id="rId5"/>
  </sheets>
  <definedNames>
    <definedName name="_xlnm.Print_Area" localSheetId="3">' 4_Расчет_норм-ов_ ГОРОД'!$A$1:$I$15</definedName>
    <definedName name="_xlnm.Print_Area" localSheetId="1">'2_ПРИЛОЖЕНИЕ_№_1 '!$A$4:$K$19</definedName>
    <definedName name="_xlnm.Print_Area" localSheetId="4">'5_Расчет_норм-ов_ СЕЛО'!$A$1:$I$15</definedName>
  </definedNames>
  <calcPr fullCalcOnLoad="1"/>
</workbook>
</file>

<file path=xl/sharedStrings.xml><?xml version="1.0" encoding="utf-8"?>
<sst xmlns="http://schemas.openxmlformats.org/spreadsheetml/2006/main" count="300" uniqueCount="148">
  <si>
    <t>Директору ГП КО «ЕСОО»</t>
  </si>
  <si>
    <t>А.А. Хряпченко</t>
  </si>
  <si>
    <t xml:space="preserve">     Заявка на заключение договора на оказание услуг по обращению с твердыми коммунальными отходами с региональным оператором по обращению с твердыми коммунальными отходами ГП КО «ЕСОО» для юридического лица</t>
  </si>
  <si>
    <t xml:space="preserve">  Прошу заключить договор на оказание услуг по обращению с твердыми коммунальными отходами с «       »                2019 года.</t>
  </si>
  <si>
    <r>
      <t>1. Реквизиты потребителя (</t>
    </r>
    <r>
      <rPr>
        <sz val="12"/>
        <color indexed="8"/>
        <rFont val="Times New Roman"/>
        <family val="1"/>
      </rPr>
      <t>юридического лица</t>
    </r>
    <r>
      <rPr>
        <sz val="14"/>
        <color indexed="8"/>
        <rFont val="Times New Roman"/>
        <family val="1"/>
      </rPr>
      <t>)</t>
    </r>
  </si>
  <si>
    <t>Полное наименование</t>
  </si>
  <si>
    <t>ОГРН</t>
  </si>
  <si>
    <t>Дата присвоения ОГРН</t>
  </si>
  <si>
    <t>день</t>
  </si>
  <si>
    <t>месяц</t>
  </si>
  <si>
    <t>год</t>
  </si>
  <si>
    <t>ИНН</t>
  </si>
  <si>
    <t>Юридический адрес</t>
  </si>
  <si>
    <t>Индекс</t>
  </si>
  <si>
    <t>Нас. Пункт</t>
  </si>
  <si>
    <t>Муниц. район</t>
  </si>
  <si>
    <t>Улица</t>
  </si>
  <si>
    <t>Дом</t>
  </si>
  <si>
    <t>корпус</t>
  </si>
  <si>
    <t>офис</t>
  </si>
  <si>
    <t>кв.</t>
  </si>
  <si>
    <t>Фактический адрес</t>
  </si>
  <si>
    <t xml:space="preserve">Фактический адрес совпадает с юридическим адресом
</t>
  </si>
  <si>
    <t>Почтовый адрес</t>
  </si>
  <si>
    <t xml:space="preserve">Почтовый адрес совпадает с юридическим адресом
</t>
  </si>
  <si>
    <t xml:space="preserve">Почтовый адрес совпадает с фактическим адресом
</t>
  </si>
  <si>
    <t>Мобильный телефон</t>
  </si>
  <si>
    <t>Стационарный телефон</t>
  </si>
  <si>
    <t>Электронная почта</t>
  </si>
  <si>
    <t xml:space="preserve">Контактное лицо
(ФИО, должность)
</t>
  </si>
  <si>
    <t>Доп. Контакты</t>
  </si>
  <si>
    <t>Банковские реквизиты</t>
  </si>
  <si>
    <t>Р. счет</t>
  </si>
  <si>
    <t>Наименование банка</t>
  </si>
  <si>
    <t xml:space="preserve">Кор. счет
</t>
  </si>
  <si>
    <t xml:space="preserve">БИК
</t>
  </si>
  <si>
    <t>2. Сведения о возможном использовании систем электронного документооборота</t>
  </si>
  <si>
    <t>Наименование
системы электронного
документооборота для
взаимодействия СЭД
(при наличии)</t>
  </si>
  <si>
    <t xml:space="preserve">Выражаю согласие на использование систем электронного документооборота
</t>
  </si>
  <si>
    <t>К заявке прилагаются следующие документы</t>
  </si>
  <si>
    <t>Заверенная выписка из ЕГРЮЛ  на дату обращения для заключения договора</t>
  </si>
  <si>
    <t>Копия устава и изменений к нему</t>
  </si>
  <si>
    <t>Свидетельство о внесении в ЕГРЮЛ (ОГРН)</t>
  </si>
  <si>
    <t>Копия свидетельства о постановке на налоговый учет (ИНН)</t>
  </si>
  <si>
    <t>Письмо Калининградстата (коды ОКВЭД и ОКПО)</t>
  </si>
  <si>
    <t>Заверенная копия Приказа и Протокола (Решения) о назначении руководителя юридического лица</t>
  </si>
  <si>
    <t>Выписка (справка) об открытии банковского счета</t>
  </si>
  <si>
    <t>Копия документа, подтверждающего право собственности или иное законное основание возникновения у потребителя прав владения и (или) пользования зданием, сооружением, жилым и нежилым помещением, земельным участком</t>
  </si>
  <si>
    <t>Доверенность или иные документы, которые подтверждают полномочия представителя потребителя для заключение договора на оказание услуг по обращению с твердыми коммунальными отходами (для представителя - физического лица также копия паспорта или иного документа, удостоверяющего личность гражданина Российской Федерации на территории Российской Федерации в соответствии с законодательством Российской Федерации)</t>
  </si>
  <si>
    <r>
      <t xml:space="preserve">Документы, содержащие сведения о назначении и об общей площади жилого дома или части жилого дома, здания, сооружения, нежилого помещения, о площади и виде разрешенного использования земельного участка, о количестве расчетных единиц, утверждаемых органом исполнительной власти субъекта Российской Федерации или органом местного самоуправления поселения или городского округа при определении нормативов накопления твердых коммунальных отходов для соответствующей категории объекта </t>
    </r>
    <r>
      <rPr>
        <b/>
        <sz val="12"/>
        <color indexed="8"/>
        <rFont val="Times New Roman"/>
        <family val="1"/>
      </rPr>
      <t>(Документ,подтверждающий количество расчетных единиц в отношении которых установлен норматив)</t>
    </r>
  </si>
  <si>
    <t>Документы, содержащие сведения о площади жилых помещений, нежилых помещений (отдельно для каждого нежилого помещения), помещений, входящих в состав общего имущества собственников помещений в многоквартирном доме, или о количестве проживающих в многоквартирном доме, жилом доме или части жилого дома (в зависимости от способа расчета платы за услугу по обращению с твердыми коммунальными отходами)</t>
  </si>
  <si>
    <t>Информация в графическом виде о размещении мест накопления твердых коммунальных отходов и подъездных путей к ним с указанием координат их расположения</t>
  </si>
  <si>
    <t>Паспорт отходов I - IV классов опасности (в соотв. со ст.14 Федеральный закон "Об отходах производства и потребления" от 24.06.1998 N 89-ФЗ)</t>
  </si>
  <si>
    <t>3. Согласие на обработку персональных данных:</t>
  </si>
  <si>
    <t>Дата заполнения</t>
  </si>
  <si>
    <t>____________</t>
  </si>
  <si>
    <t>_______________/________________</t>
  </si>
  <si>
    <t xml:space="preserve">Подпись </t>
  </si>
  <si>
    <t>ФИО</t>
  </si>
  <si>
    <t>Приложение № 1 к Заявке на</t>
  </si>
  <si>
    <t xml:space="preserve">заключение договора </t>
  </si>
  <si>
    <t>Перечень объектов отходообразователя</t>
  </si>
  <si>
    <t>№ п/п</t>
  </si>
  <si>
    <t>Наименование объекта</t>
  </si>
  <si>
    <t>Адрес объекта</t>
  </si>
  <si>
    <t xml:space="preserve"> Способ складирования ТКО</t>
  </si>
  <si>
    <t>Координаты WGS-84*</t>
  </si>
  <si>
    <t>Адрес контейнерной площадки</t>
  </si>
  <si>
    <t>Способ складирования КГО</t>
  </si>
  <si>
    <t>Информационно: ожидаемая периодичность образования (вывоза) ТКО/КГО</t>
  </si>
  <si>
    <t>Показатели накопления отходов</t>
  </si>
  <si>
    <t>м3/год</t>
  </si>
  <si>
    <t>кг/год</t>
  </si>
  <si>
    <t>Контейнерная площадка</t>
  </si>
  <si>
    <t>ежедневно</t>
  </si>
  <si>
    <t>________________________________/____________________________</t>
  </si>
  <si>
    <t>М.П.</t>
  </si>
  <si>
    <t>* - Для определения координат WGS-84 откройте Yandex карту в слое "Гибрид", найдите  местоположение складирование отходов и кликните правой кнопкой. В всплывающем меню выбирете "Что здесь?"</t>
  </si>
  <si>
    <t>YANDEX КАРТА</t>
  </si>
  <si>
    <t>Форма расчета норматива накопления твердых коммунальных отходов (Город)</t>
  </si>
  <si>
    <t>Категория объекта</t>
  </si>
  <si>
    <t>Расчетная единица, в отношении которой установлен норматив</t>
  </si>
  <si>
    <t>Количество расчетных единиц, в отношении которой установлен норматив</t>
  </si>
  <si>
    <t>Норматив накопления</t>
  </si>
  <si>
    <t>Плотность, кг/м3</t>
  </si>
  <si>
    <t xml:space="preserve">Расчет по нормативу накопления </t>
  </si>
  <si>
    <t>Гостиницы</t>
  </si>
  <si>
    <t>N п/п</t>
  </si>
  <si>
    <t>Объекты</t>
  </si>
  <si>
    <t>Расчетная единица</t>
  </si>
  <si>
    <t>Норматив накопления м3/год</t>
  </si>
  <si>
    <t>Норматив накопления кг/год</t>
  </si>
  <si>
    <t>на 1 койко-место</t>
  </si>
  <si>
    <t>Общежития</t>
  </si>
  <si>
    <t>Детские сады, ясли</t>
  </si>
  <si>
    <t>на 1 место</t>
  </si>
  <si>
    <t>Рестораны, кафе, учреждения общественного питания</t>
  </si>
  <si>
    <t>Школы</t>
  </si>
  <si>
    <t>на 1 учащегося</t>
  </si>
  <si>
    <t>Школы-интернаты и детские дома</t>
  </si>
  <si>
    <t>Вузы, техникумы</t>
  </si>
  <si>
    <t>Театры, кинотеатры</t>
  </si>
  <si>
    <t>Концертные залы, публичные библиотеки</t>
  </si>
  <si>
    <t>Клубы, дискотеки</t>
  </si>
  <si>
    <t>Пляжи</t>
  </si>
  <si>
    <t>на 1 м2 общей площади</t>
  </si>
  <si>
    <t>Продовольственные магазины</t>
  </si>
  <si>
    <t>на 1 м2 торговой площади</t>
  </si>
  <si>
    <t>Промтоварные магазины</t>
  </si>
  <si>
    <t>Рынки</t>
  </si>
  <si>
    <t>Оптовые базы, склады продовольственных товаров</t>
  </si>
  <si>
    <t>Оптовые базы, склады промышленных товаров</t>
  </si>
  <si>
    <t>Киоски, торговые павильоны, лотки</t>
  </si>
  <si>
    <t>Дома быта: торговые площади</t>
  </si>
  <si>
    <t>Дома быта: обслуживание населения</t>
  </si>
  <si>
    <t>Вокзалы, автовокзалы</t>
  </si>
  <si>
    <t>Спортивные здания и сооружения</t>
  </si>
  <si>
    <t>на 1 место по проекту</t>
  </si>
  <si>
    <t>Аптеки</t>
  </si>
  <si>
    <t>Автостоянки</t>
  </si>
  <si>
    <t>на 1 машино-место</t>
  </si>
  <si>
    <t>Автомастерские</t>
  </si>
  <si>
    <t>на 1 работника по ремонту автотранспорта</t>
  </si>
  <si>
    <t>Автомобильная заправочная станция</t>
  </si>
  <si>
    <t>Автомойки</t>
  </si>
  <si>
    <t>Гаражные кооперативы</t>
  </si>
  <si>
    <t>на 1 гараж</t>
  </si>
  <si>
    <t>Парикмахерские</t>
  </si>
  <si>
    <t>на 1 рабочее место</t>
  </si>
  <si>
    <t>Прачечные, химчистки</t>
  </si>
  <si>
    <t>Ремонт бытовой техники</t>
  </si>
  <si>
    <t>Ателье</t>
  </si>
  <si>
    <t>Ремонт очков, ключей, услуги по ксерокопированию</t>
  </si>
  <si>
    <t>Мастерские по ремонту обуви</t>
  </si>
  <si>
    <t>Ремонт часов, ювелирных изделий</t>
  </si>
  <si>
    <t>Садоводческие кооперативы</t>
  </si>
  <si>
    <t>Музеи, выставки</t>
  </si>
  <si>
    <t>Бани, сауны</t>
  </si>
  <si>
    <t>Учреждения, организации, офисы, конторы</t>
  </si>
  <si>
    <t>на 1 сотрудника</t>
  </si>
  <si>
    <t>Форма расчета норматива накопления твердых коммунальных отходов (Сельский населенный пункт)</t>
  </si>
  <si>
    <t>Перечень твердых коммунальных отходов</t>
  </si>
  <si>
    <t>КОД ФККО</t>
  </si>
  <si>
    <t>Наименование отхода</t>
  </si>
  <si>
    <t>Объем принимаемых твердых коммунальных отходов (% от общего колличества ТКО по объектам)</t>
  </si>
  <si>
    <t>Приложение № 2 к Заявке на</t>
  </si>
  <si>
    <t>Доверенность № _____ от «___» ______________ 20__г.</t>
  </si>
  <si>
    <t>Я даю свое согласие на обработку моих персональных данных в соответствии с Федеральным законом от 27.07.2006г. №152-ФЗ «О персональных данных» Государственному предприятию Калининградской области «Единая система обращений с отходами» (далее по тексту - Оператор),236006, Калининградская область, г. Калининград, ул. Коперника, д.2-4, пом. XI, для достижения целей, предусмотренных ЖК РФ в части обращения с твердыми коммунальными отходами. Источник получения персональных данных – Управление Росреестра по Калининградской области, от собственников помещений (индивидуальных предпринимателей).
Настоящее согласие действует до окончания действия Соглашения об организации деятельности по обращению с твердыми коммунальными отходами на территории Калининградской области между ГП КО ЕСОО и Министерством природных ресурсов и экологии Калининградской области, или в случае лишения ГП КО ЕСОО статуса регионального оператора и может быть отозвано мною в виде письменного обращения (заявления).
Настоящее согласие предоставляется Оператору на осуществление действий в отношении моих персональных данных, которые необходимы или желаемы для достижения указанных выше целей, включая (без ограничения) сбор, запись, си-стематизацию, накопление, хранение, уточнение (обновление, изменение), использование, уничтожение, передачу, уда-ление, блокирование персональных данных.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</si>
</sst>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_р_._-;\-* #,##0_р_._-;_-* &quot;-&quot;_р_._-;_-@_-"/>
    <numFmt numFmtId="171" formatCode="_-* #,##0.00_р_._-;\-* #,##0.00_р_._-;_-* &quot;-&quot;??_р_._-;_-@_-"/>
  </numFmts>
  <fonts count="47">
    <font>
      <sz val="11"/>
      <color indexed="8"/>
      <name val="Calibri"/>
      <family val="2"/>
    </font>
    <font>
      <sz val="10"/>
      <name val="Arial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63"/>
      <name val="Times New Roman"/>
      <family val="1"/>
    </font>
    <font>
      <u val="single"/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b/>
      <sz val="18"/>
      <color indexed="8"/>
      <name val="Times New Roman"/>
      <family val="1"/>
    </font>
    <font>
      <sz val="14"/>
      <color indexed="63"/>
      <name val="Times New Roman"/>
      <family val="1"/>
    </font>
    <font>
      <sz val="11"/>
      <color indexed="63"/>
      <name val="Arial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ill="0" applyBorder="0" applyAlignment="0" applyProtection="0"/>
    <xf numFmtId="170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Alignment="1">
      <alignment horizontal="justify" vertical="top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horizontal="left" vertical="top" wrapText="1" indent="1"/>
    </xf>
    <xf numFmtId="1" fontId="4" fillId="0" borderId="0" xfId="0" applyNumberFormat="1" applyFont="1" applyBorder="1" applyAlignment="1" applyProtection="1">
      <alignment horizontal="left" vertical="top"/>
      <protection locked="0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 vertical="top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Fill="1" applyBorder="1" applyAlignment="1" applyProtection="1">
      <alignment horizontal="left" vertical="center" wrapText="1" indent="1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left" vertical="top" wrapText="1" indent="1"/>
    </xf>
    <xf numFmtId="0" fontId="5" fillId="0" borderId="0" xfId="0" applyFont="1" applyAlignment="1">
      <alignment vertical="top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 wrapText="1"/>
      <protection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14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top"/>
    </xf>
    <xf numFmtId="0" fontId="7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>
      <alignment vertical="center" wrapText="1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34" borderId="10" xfId="0" applyFont="1" applyFill="1" applyBorder="1" applyAlignment="1">
      <alignment horizontal="center" vertical="center"/>
    </xf>
    <xf numFmtId="0" fontId="12" fillId="35" borderId="15" xfId="0" applyFont="1" applyFill="1" applyBorder="1" applyAlignment="1">
      <alignment horizontal="center" vertical="center" wrapText="1"/>
    </xf>
    <xf numFmtId="0" fontId="12" fillId="35" borderId="16" xfId="0" applyFont="1" applyFill="1" applyBorder="1" applyAlignment="1">
      <alignment vertical="center" wrapText="1"/>
    </xf>
    <xf numFmtId="0" fontId="12" fillId="35" borderId="17" xfId="0" applyFont="1" applyFill="1" applyBorder="1" applyAlignment="1">
      <alignment vertical="center" wrapText="1"/>
    </xf>
    <xf numFmtId="0" fontId="12" fillId="35" borderId="18" xfId="0" applyFont="1" applyFill="1" applyBorder="1" applyAlignment="1">
      <alignment vertical="top" wrapText="1"/>
    </xf>
    <xf numFmtId="0" fontId="12" fillId="35" borderId="19" xfId="0" applyFont="1" applyFill="1" applyBorder="1" applyAlignment="1">
      <alignment horizontal="center" vertical="center" wrapText="1"/>
    </xf>
    <xf numFmtId="0" fontId="12" fillId="35" borderId="19" xfId="0" applyFont="1" applyFill="1" applyBorder="1" applyAlignment="1">
      <alignment vertical="center" wrapText="1"/>
    </xf>
    <xf numFmtId="0" fontId="11" fillId="34" borderId="10" xfId="0" applyFont="1" applyFill="1" applyBorder="1" applyAlignment="1" applyProtection="1">
      <alignment vertical="center" wrapText="1"/>
      <protection hidden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top" wrapText="1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13" fillId="0" borderId="20" xfId="0" applyFont="1" applyBorder="1" applyAlignment="1">
      <alignment vertical="center"/>
    </xf>
    <xf numFmtId="0" fontId="5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 indent="1"/>
    </xf>
    <xf numFmtId="0" fontId="2" fillId="36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left" vertical="top" wrapText="1" indent="1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/>
    </xf>
    <xf numFmtId="0" fontId="4" fillId="36" borderId="10" xfId="0" applyFont="1" applyFill="1" applyBorder="1" applyAlignment="1">
      <alignment horizontal="left" vertical="top" wrapText="1" indent="1"/>
    </xf>
    <xf numFmtId="49" fontId="2" fillId="0" borderId="10" xfId="0" applyNumberFormat="1" applyFont="1" applyBorder="1" applyAlignment="1" applyProtection="1">
      <alignment horizontal="left" vertical="top"/>
      <protection locked="0"/>
    </xf>
    <xf numFmtId="0" fontId="4" fillId="36" borderId="10" xfId="0" applyFont="1" applyFill="1" applyBorder="1" applyAlignment="1" applyProtection="1">
      <alignment horizontal="left" vertical="center" wrapText="1" indent="1"/>
      <protection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36" borderId="10" xfId="0" applyFont="1" applyFill="1" applyBorder="1" applyAlignment="1">
      <alignment horizontal="left" vertical="center" wrapText="1" indent="1"/>
    </xf>
    <xf numFmtId="0" fontId="6" fillId="36" borderId="10" xfId="0" applyFont="1" applyFill="1" applyBorder="1" applyAlignment="1">
      <alignment horizontal="left" vertical="center" wrapText="1" indent="1"/>
    </xf>
    <xf numFmtId="0" fontId="4" fillId="0" borderId="10" xfId="0" applyFont="1" applyBorder="1" applyAlignment="1" applyProtection="1">
      <alignment horizontal="left" vertical="top"/>
      <protection locked="0"/>
    </xf>
    <xf numFmtId="0" fontId="4" fillId="0" borderId="22" xfId="0" applyFont="1" applyBorder="1" applyAlignment="1" applyProtection="1">
      <alignment horizontal="right" vertical="center"/>
      <protection/>
    </xf>
    <xf numFmtId="1" fontId="4" fillId="0" borderId="22" xfId="0" applyNumberFormat="1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36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left" vertical="top" wrapText="1"/>
    </xf>
    <xf numFmtId="0" fontId="4" fillId="0" borderId="10" xfId="0" applyFont="1" applyBorder="1" applyAlignment="1" applyProtection="1">
      <alignment horizontal="right" vertical="center"/>
      <protection/>
    </xf>
    <xf numFmtId="49" fontId="4" fillId="0" borderId="10" xfId="0" applyNumberFormat="1" applyFont="1" applyBorder="1" applyAlignment="1" applyProtection="1">
      <alignment horizontal="left" vertical="top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Border="1" applyAlignment="1" applyProtection="1">
      <alignment horizontal="justify" vertical="top" wrapText="1"/>
      <protection locked="0"/>
    </xf>
    <xf numFmtId="0" fontId="4" fillId="0" borderId="22" xfId="0" applyFont="1" applyBorder="1" applyAlignment="1" applyProtection="1">
      <alignment horizontal="left" vertical="top" wrapText="1"/>
      <protection locked="0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8" fillId="37" borderId="0" xfId="42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yandex.ru/maps/22/kaliningrad/?ll=20.507307%2C54.707390&amp;source=tabbar&amp;z=12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7"/>
  <sheetViews>
    <sheetView tabSelected="1" zoomScalePageLayoutView="0" workbookViewId="0" topLeftCell="A109">
      <selection activeCell="A123" sqref="A123:N132"/>
    </sheetView>
  </sheetViews>
  <sheetFormatPr defaultColWidth="9.140625" defaultRowHeight="15"/>
  <cols>
    <col min="1" max="1" width="8.140625" style="1" customWidth="1"/>
    <col min="2" max="2" width="4.00390625" style="1" customWidth="1"/>
    <col min="3" max="3" width="4.8515625" style="1" customWidth="1"/>
    <col min="4" max="4" width="10.57421875" style="1" customWidth="1"/>
    <col min="5" max="5" width="8.421875" style="1" customWidth="1"/>
    <col min="6" max="6" width="7.28125" style="1" customWidth="1"/>
    <col min="7" max="7" width="6.7109375" style="1" customWidth="1"/>
    <col min="8" max="8" width="6.28125" style="1" customWidth="1"/>
    <col min="9" max="9" width="2.28125" style="1" customWidth="1"/>
    <col min="10" max="10" width="6.7109375" style="1" customWidth="1"/>
    <col min="11" max="11" width="6.57421875" style="1" customWidth="1"/>
    <col min="12" max="12" width="6.7109375" style="1" customWidth="1"/>
    <col min="13" max="13" width="4.421875" style="1" customWidth="1"/>
    <col min="14" max="14" width="6.7109375" style="1" customWidth="1"/>
    <col min="15" max="15" width="17.7109375" style="1" customWidth="1"/>
    <col min="16" max="16384" width="9.140625" style="1" customWidth="1"/>
  </cols>
  <sheetData>
    <row r="1" spans="1:15" ht="21.75" customHeight="1">
      <c r="A1" s="2"/>
      <c r="B1" s="3"/>
      <c r="C1" s="4"/>
      <c r="D1" s="4"/>
      <c r="E1" s="4"/>
      <c r="F1" s="4"/>
      <c r="G1" s="4"/>
      <c r="H1" s="4"/>
      <c r="I1" s="89" t="s">
        <v>0</v>
      </c>
      <c r="J1" s="89"/>
      <c r="K1" s="89"/>
      <c r="L1" s="89"/>
      <c r="M1" s="89"/>
      <c r="N1" s="89"/>
      <c r="O1" s="5"/>
    </row>
    <row r="2" spans="1:15" ht="21" customHeight="1">
      <c r="A2" s="2"/>
      <c r="B2" s="3"/>
      <c r="C2" s="4"/>
      <c r="D2" s="4"/>
      <c r="E2" s="4"/>
      <c r="F2" s="4"/>
      <c r="G2" s="4"/>
      <c r="H2" s="4"/>
      <c r="I2" s="89" t="s">
        <v>1</v>
      </c>
      <c r="J2" s="89"/>
      <c r="K2" s="89"/>
      <c r="L2" s="89"/>
      <c r="M2" s="89"/>
      <c r="N2" s="89"/>
      <c r="O2" s="5"/>
    </row>
    <row r="3" spans="1:15" ht="12.75" customHeight="1">
      <c r="A3" s="2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</row>
    <row r="4" spans="1:15" ht="12.75" customHeight="1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5"/>
    </row>
    <row r="5" spans="1:15" ht="84.75" customHeight="1">
      <c r="A5" s="89" t="s">
        <v>2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5"/>
    </row>
    <row r="6" spans="1:15" ht="48.75" customHeight="1">
      <c r="A6" s="90" t="s">
        <v>3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6"/>
    </row>
    <row r="7" spans="1:14" ht="21.75" customHeight="1">
      <c r="A7" s="68" t="s">
        <v>4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</row>
    <row r="8" spans="1:14" ht="18.75" customHeight="1">
      <c r="A8" s="77" t="s">
        <v>5</v>
      </c>
      <c r="B8" s="77"/>
      <c r="C8" s="77"/>
      <c r="D8" s="77"/>
      <c r="E8" s="91"/>
      <c r="F8" s="91"/>
      <c r="G8" s="91"/>
      <c r="H8" s="91"/>
      <c r="I8" s="91"/>
      <c r="J8" s="91"/>
      <c r="K8" s="91"/>
      <c r="L8" s="91"/>
      <c r="M8" s="91"/>
      <c r="N8" s="91"/>
    </row>
    <row r="9" spans="1:14" ht="18.75">
      <c r="A9" s="77"/>
      <c r="B9" s="77"/>
      <c r="C9" s="77"/>
      <c r="D9" s="77"/>
      <c r="E9" s="91"/>
      <c r="F9" s="91"/>
      <c r="G9" s="91"/>
      <c r="H9" s="91"/>
      <c r="I9" s="91"/>
      <c r="J9" s="91"/>
      <c r="K9" s="91"/>
      <c r="L9" s="91"/>
      <c r="M9" s="91"/>
      <c r="N9" s="91"/>
    </row>
    <row r="10" spans="1:14" ht="27.75" customHeight="1">
      <c r="A10" s="77"/>
      <c r="B10" s="77"/>
      <c r="C10" s="77"/>
      <c r="D10" s="77"/>
      <c r="E10" s="91"/>
      <c r="F10" s="91"/>
      <c r="G10" s="91"/>
      <c r="H10" s="91"/>
      <c r="I10" s="91"/>
      <c r="J10" s="91"/>
      <c r="K10" s="91"/>
      <c r="L10" s="91"/>
      <c r="M10" s="91"/>
      <c r="N10" s="91"/>
    </row>
    <row r="11" spans="1:14" ht="18.75" customHeight="1">
      <c r="A11" s="73" t="s">
        <v>6</v>
      </c>
      <c r="B11" s="73"/>
      <c r="C11" s="73"/>
      <c r="D11" s="73"/>
      <c r="E11" s="87"/>
      <c r="F11" s="87"/>
      <c r="G11" s="87"/>
      <c r="H11" s="87"/>
      <c r="I11" s="87"/>
      <c r="J11" s="87"/>
      <c r="K11" s="87"/>
      <c r="L11" s="87"/>
      <c r="M11" s="87"/>
      <c r="N11" s="87"/>
    </row>
    <row r="12" spans="1:14" ht="18.75" customHeight="1">
      <c r="A12" s="73" t="s">
        <v>7</v>
      </c>
      <c r="B12" s="73"/>
      <c r="C12" s="73"/>
      <c r="D12" s="73"/>
      <c r="E12" s="88" t="s">
        <v>8</v>
      </c>
      <c r="F12" s="88"/>
      <c r="G12" s="88" t="s">
        <v>9</v>
      </c>
      <c r="H12" s="88"/>
      <c r="I12" s="88"/>
      <c r="J12" s="88"/>
      <c r="K12" s="88"/>
      <c r="L12" s="88"/>
      <c r="M12" s="88"/>
      <c r="N12" s="8" t="s">
        <v>10</v>
      </c>
    </row>
    <row r="13" spans="1:14" ht="18.75" customHeight="1">
      <c r="A13" s="73" t="s">
        <v>11</v>
      </c>
      <c r="B13" s="73"/>
      <c r="C13" s="73"/>
      <c r="D13" s="73"/>
      <c r="E13" s="87"/>
      <c r="F13" s="87"/>
      <c r="G13" s="87"/>
      <c r="H13" s="87"/>
      <c r="I13" s="87"/>
      <c r="J13" s="87"/>
      <c r="K13" s="87"/>
      <c r="L13" s="87"/>
      <c r="M13" s="87"/>
      <c r="N13" s="87"/>
    </row>
    <row r="14" spans="1:14" ht="9" customHeight="1">
      <c r="A14" s="9"/>
      <c r="B14" s="9"/>
      <c r="C14" s="9"/>
      <c r="D14" s="9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t="9" customHeight="1">
      <c r="A15" s="11"/>
      <c r="B15" s="11"/>
      <c r="C15" s="11"/>
      <c r="D15" s="11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4" ht="18.75" customHeight="1">
      <c r="A16" s="75" t="s">
        <v>12</v>
      </c>
      <c r="B16" s="75"/>
      <c r="C16" s="75"/>
      <c r="D16" s="75"/>
      <c r="E16" s="86" t="s">
        <v>13</v>
      </c>
      <c r="F16" s="86"/>
      <c r="G16" s="83"/>
      <c r="H16" s="83"/>
      <c r="I16" s="83"/>
      <c r="J16" s="83"/>
      <c r="K16" s="83"/>
      <c r="L16" s="83"/>
      <c r="M16" s="83"/>
      <c r="N16" s="83"/>
    </row>
    <row r="17" spans="1:14" ht="18.75">
      <c r="A17" s="75"/>
      <c r="B17" s="75"/>
      <c r="C17" s="75"/>
      <c r="D17" s="75"/>
      <c r="E17" s="86" t="s">
        <v>14</v>
      </c>
      <c r="F17" s="86"/>
      <c r="G17" s="83"/>
      <c r="H17" s="83"/>
      <c r="I17" s="83"/>
      <c r="J17" s="83"/>
      <c r="K17" s="83"/>
      <c r="L17" s="83"/>
      <c r="M17" s="83"/>
      <c r="N17" s="83"/>
    </row>
    <row r="18" spans="1:14" ht="18.75">
      <c r="A18" s="75"/>
      <c r="B18" s="75"/>
      <c r="C18" s="75"/>
      <c r="D18" s="75"/>
      <c r="E18" s="86" t="s">
        <v>15</v>
      </c>
      <c r="F18" s="86"/>
      <c r="G18" s="83"/>
      <c r="H18" s="83"/>
      <c r="I18" s="83"/>
      <c r="J18" s="83"/>
      <c r="K18" s="83"/>
      <c r="L18" s="83"/>
      <c r="M18" s="83"/>
      <c r="N18" s="83"/>
    </row>
    <row r="19" spans="1:14" ht="18.75">
      <c r="A19" s="75"/>
      <c r="B19" s="75"/>
      <c r="C19" s="75"/>
      <c r="D19" s="75"/>
      <c r="E19" s="86" t="s">
        <v>16</v>
      </c>
      <c r="F19" s="86"/>
      <c r="G19" s="81"/>
      <c r="H19" s="81"/>
      <c r="I19" s="81"/>
      <c r="J19" s="81"/>
      <c r="K19" s="81"/>
      <c r="L19" s="81"/>
      <c r="M19" s="81"/>
      <c r="N19" s="81"/>
    </row>
    <row r="20" spans="1:14" ht="18.75">
      <c r="A20" s="75"/>
      <c r="B20" s="75"/>
      <c r="C20" s="75"/>
      <c r="D20" s="75"/>
      <c r="E20" s="86" t="s">
        <v>17</v>
      </c>
      <c r="F20" s="86"/>
      <c r="G20" s="7"/>
      <c r="H20" s="13" t="s">
        <v>18</v>
      </c>
      <c r="I20" s="13"/>
      <c r="J20" s="7"/>
      <c r="K20" s="14" t="s">
        <v>19</v>
      </c>
      <c r="L20" s="7"/>
      <c r="M20" s="13" t="s">
        <v>20</v>
      </c>
      <c r="N20" s="7"/>
    </row>
    <row r="21" spans="1:14" ht="9" customHeight="1">
      <c r="A21" s="15"/>
      <c r="B21" s="15"/>
      <c r="C21" s="15"/>
      <c r="D21" s="15"/>
      <c r="E21" s="16"/>
      <c r="F21" s="16"/>
      <c r="G21" s="17"/>
      <c r="H21" s="18"/>
      <c r="I21" s="18"/>
      <c r="J21" s="17"/>
      <c r="K21" s="19"/>
      <c r="L21" s="17"/>
      <c r="M21" s="18"/>
      <c r="N21" s="17"/>
    </row>
    <row r="22" spans="1:14" ht="9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</row>
    <row r="23" spans="1:15" ht="15.75" customHeight="1">
      <c r="A23" s="84" t="s">
        <v>21</v>
      </c>
      <c r="B23" s="84"/>
      <c r="C23" s="84"/>
      <c r="D23" s="84"/>
      <c r="E23" s="21"/>
      <c r="F23" s="65"/>
      <c r="G23" s="66" t="s">
        <v>22</v>
      </c>
      <c r="H23" s="66"/>
      <c r="I23" s="66"/>
      <c r="J23" s="66"/>
      <c r="K23" s="66"/>
      <c r="L23" s="66"/>
      <c r="M23" s="66"/>
      <c r="N23" s="66"/>
      <c r="O23" s="23"/>
    </row>
    <row r="24" spans="1:14" ht="18.75" customHeight="1">
      <c r="A24" s="84"/>
      <c r="B24" s="84"/>
      <c r="C24" s="84"/>
      <c r="D24" s="84"/>
      <c r="E24" s="21"/>
      <c r="F24" s="65"/>
      <c r="G24" s="66"/>
      <c r="H24" s="66"/>
      <c r="I24" s="66"/>
      <c r="J24" s="66"/>
      <c r="K24" s="66"/>
      <c r="L24" s="66"/>
      <c r="M24" s="66"/>
      <c r="N24" s="66"/>
    </row>
    <row r="25" spans="1:4" ht="9" customHeight="1">
      <c r="A25" s="84"/>
      <c r="B25" s="84"/>
      <c r="C25" s="84"/>
      <c r="D25" s="84"/>
    </row>
    <row r="26" spans="1:14" ht="18.75" customHeight="1">
      <c r="A26" s="84"/>
      <c r="B26" s="84"/>
      <c r="C26" s="84"/>
      <c r="D26" s="84"/>
      <c r="E26" s="80" t="s">
        <v>13</v>
      </c>
      <c r="F26" s="80"/>
      <c r="G26" s="83"/>
      <c r="H26" s="83"/>
      <c r="I26" s="83"/>
      <c r="J26" s="83"/>
      <c r="K26" s="83"/>
      <c r="L26" s="83"/>
      <c r="M26" s="83"/>
      <c r="N26" s="83"/>
    </row>
    <row r="27" spans="1:14" ht="18.75">
      <c r="A27" s="84"/>
      <c r="B27" s="84"/>
      <c r="C27" s="84"/>
      <c r="D27" s="84"/>
      <c r="E27" s="80" t="s">
        <v>14</v>
      </c>
      <c r="F27" s="80"/>
      <c r="G27" s="83"/>
      <c r="H27" s="83"/>
      <c r="I27" s="83"/>
      <c r="J27" s="83"/>
      <c r="K27" s="83"/>
      <c r="L27" s="83"/>
      <c r="M27" s="83"/>
      <c r="N27" s="83"/>
    </row>
    <row r="28" spans="1:14" ht="18.75">
      <c r="A28" s="84"/>
      <c r="B28" s="84"/>
      <c r="C28" s="84"/>
      <c r="D28" s="84"/>
      <c r="E28" s="80" t="s">
        <v>15</v>
      </c>
      <c r="F28" s="80"/>
      <c r="G28" s="83"/>
      <c r="H28" s="83"/>
      <c r="I28" s="83"/>
      <c r="J28" s="83"/>
      <c r="K28" s="83"/>
      <c r="L28" s="83"/>
      <c r="M28" s="83"/>
      <c r="N28" s="83"/>
    </row>
    <row r="29" spans="1:14" ht="18.75">
      <c r="A29" s="84"/>
      <c r="B29" s="84"/>
      <c r="C29" s="84"/>
      <c r="D29" s="84"/>
      <c r="E29" s="80" t="s">
        <v>16</v>
      </c>
      <c r="F29" s="80"/>
      <c r="G29" s="81"/>
      <c r="H29" s="81"/>
      <c r="I29" s="81"/>
      <c r="J29" s="81"/>
      <c r="K29" s="81"/>
      <c r="L29" s="81"/>
      <c r="M29" s="81"/>
      <c r="N29" s="81"/>
    </row>
    <row r="30" spans="1:14" ht="18.75">
      <c r="A30" s="84"/>
      <c r="B30" s="84"/>
      <c r="C30" s="84"/>
      <c r="D30" s="84"/>
      <c r="E30" s="80" t="s">
        <v>17</v>
      </c>
      <c r="F30" s="80"/>
      <c r="G30" s="7"/>
      <c r="H30" s="82" t="s">
        <v>18</v>
      </c>
      <c r="I30" s="82"/>
      <c r="J30" s="7"/>
      <c r="K30" s="14" t="s">
        <v>19</v>
      </c>
      <c r="L30" s="7"/>
      <c r="M30" s="13" t="s">
        <v>20</v>
      </c>
      <c r="N30" s="7"/>
    </row>
    <row r="31" spans="1:14" ht="9" customHeight="1">
      <c r="A31" s="15"/>
      <c r="B31" s="15"/>
      <c r="C31" s="15"/>
      <c r="D31" s="15"/>
      <c r="E31" s="16"/>
      <c r="F31" s="16"/>
      <c r="G31" s="17"/>
      <c r="H31" s="18"/>
      <c r="I31" s="18"/>
      <c r="J31" s="17"/>
      <c r="K31" s="19"/>
      <c r="L31" s="17"/>
      <c r="M31" s="18"/>
      <c r="N31" s="17"/>
    </row>
    <row r="32" spans="1:14" ht="9" customHeight="1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</row>
    <row r="33" spans="1:14" ht="18.75" customHeight="1">
      <c r="A33" s="84" t="s">
        <v>23</v>
      </c>
      <c r="B33" s="84"/>
      <c r="C33" s="84"/>
      <c r="D33" s="84"/>
      <c r="E33" s="21"/>
      <c r="F33" s="65"/>
      <c r="G33" s="66" t="s">
        <v>24</v>
      </c>
      <c r="H33" s="66"/>
      <c r="I33" s="66"/>
      <c r="J33" s="66"/>
      <c r="K33" s="66"/>
      <c r="L33" s="66"/>
      <c r="M33" s="66"/>
      <c r="N33" s="66"/>
    </row>
    <row r="34" spans="1:14" ht="18.75">
      <c r="A34" s="84"/>
      <c r="B34" s="84"/>
      <c r="C34" s="84"/>
      <c r="D34" s="84"/>
      <c r="E34" s="21"/>
      <c r="F34" s="65"/>
      <c r="G34" s="66"/>
      <c r="H34" s="66"/>
      <c r="I34" s="66"/>
      <c r="J34" s="66"/>
      <c r="K34" s="66"/>
      <c r="L34" s="66"/>
      <c r="M34" s="66"/>
      <c r="N34" s="66"/>
    </row>
    <row r="35" spans="1:14" ht="6.75" customHeight="1">
      <c r="A35" s="84"/>
      <c r="B35" s="84"/>
      <c r="C35" s="84"/>
      <c r="D35" s="84"/>
      <c r="E35" s="21"/>
      <c r="F35" s="24"/>
      <c r="G35" s="22"/>
      <c r="H35" s="22"/>
      <c r="I35" s="22"/>
      <c r="J35" s="22"/>
      <c r="K35" s="22"/>
      <c r="L35" s="22"/>
      <c r="M35" s="22"/>
      <c r="N35" s="22"/>
    </row>
    <row r="36" spans="1:14" ht="12.75" customHeight="1">
      <c r="A36" s="84"/>
      <c r="B36" s="84"/>
      <c r="C36" s="84"/>
      <c r="D36" s="84"/>
      <c r="E36" s="21"/>
      <c r="F36" s="65"/>
      <c r="G36" s="85" t="s">
        <v>25</v>
      </c>
      <c r="H36" s="85"/>
      <c r="I36" s="85"/>
      <c r="J36" s="85"/>
      <c r="K36" s="85"/>
      <c r="L36" s="85"/>
      <c r="M36" s="85"/>
      <c r="N36" s="85"/>
    </row>
    <row r="37" spans="1:14" ht="18.75">
      <c r="A37" s="84"/>
      <c r="B37" s="84"/>
      <c r="C37" s="84"/>
      <c r="D37" s="84"/>
      <c r="E37" s="21"/>
      <c r="F37" s="65"/>
      <c r="G37" s="85"/>
      <c r="H37" s="85"/>
      <c r="I37" s="85"/>
      <c r="J37" s="85"/>
      <c r="K37" s="85"/>
      <c r="L37" s="85"/>
      <c r="M37" s="85"/>
      <c r="N37" s="85"/>
    </row>
    <row r="38" spans="1:4" ht="18.75">
      <c r="A38" s="84"/>
      <c r="B38" s="84"/>
      <c r="C38" s="84"/>
      <c r="D38" s="84"/>
    </row>
    <row r="39" spans="1:14" ht="18.75" customHeight="1">
      <c r="A39" s="84"/>
      <c r="B39" s="84"/>
      <c r="C39" s="84"/>
      <c r="D39" s="84"/>
      <c r="E39" s="80" t="s">
        <v>13</v>
      </c>
      <c r="F39" s="80"/>
      <c r="G39" s="83"/>
      <c r="H39" s="83"/>
      <c r="I39" s="83"/>
      <c r="J39" s="83"/>
      <c r="K39" s="83"/>
      <c r="L39" s="83"/>
      <c r="M39" s="83"/>
      <c r="N39" s="83"/>
    </row>
    <row r="40" spans="1:14" ht="18.75">
      <c r="A40" s="84"/>
      <c r="B40" s="84"/>
      <c r="C40" s="84"/>
      <c r="D40" s="84"/>
      <c r="E40" s="80" t="s">
        <v>14</v>
      </c>
      <c r="F40" s="80"/>
      <c r="G40" s="83"/>
      <c r="H40" s="83"/>
      <c r="I40" s="83"/>
      <c r="J40" s="83"/>
      <c r="K40" s="83"/>
      <c r="L40" s="83"/>
      <c r="M40" s="83"/>
      <c r="N40" s="83"/>
    </row>
    <row r="41" spans="1:14" ht="18.75">
      <c r="A41" s="84"/>
      <c r="B41" s="84"/>
      <c r="C41" s="84"/>
      <c r="D41" s="84"/>
      <c r="E41" s="80" t="s">
        <v>15</v>
      </c>
      <c r="F41" s="80"/>
      <c r="G41" s="83"/>
      <c r="H41" s="83"/>
      <c r="I41" s="83"/>
      <c r="J41" s="83"/>
      <c r="K41" s="83"/>
      <c r="L41" s="83"/>
      <c r="M41" s="83"/>
      <c r="N41" s="83"/>
    </row>
    <row r="42" spans="1:14" ht="18.75">
      <c r="A42" s="84"/>
      <c r="B42" s="84"/>
      <c r="C42" s="84"/>
      <c r="D42" s="84"/>
      <c r="E42" s="80" t="s">
        <v>16</v>
      </c>
      <c r="F42" s="80"/>
      <c r="G42" s="81"/>
      <c r="H42" s="81"/>
      <c r="I42" s="81"/>
      <c r="J42" s="81"/>
      <c r="K42" s="81"/>
      <c r="L42" s="81"/>
      <c r="M42" s="81"/>
      <c r="N42" s="81"/>
    </row>
    <row r="43" spans="1:14" ht="18.75">
      <c r="A43" s="84"/>
      <c r="B43" s="84"/>
      <c r="C43" s="84"/>
      <c r="D43" s="84"/>
      <c r="E43" s="80" t="s">
        <v>17</v>
      </c>
      <c r="F43" s="80"/>
      <c r="G43" s="7"/>
      <c r="H43" s="82" t="s">
        <v>18</v>
      </c>
      <c r="I43" s="82"/>
      <c r="J43" s="7"/>
      <c r="K43" s="14" t="s">
        <v>19</v>
      </c>
      <c r="L43" s="7"/>
      <c r="M43" s="13" t="s">
        <v>20</v>
      </c>
      <c r="N43" s="7"/>
    </row>
    <row r="45" spans="1:14" ht="18.75" customHeight="1">
      <c r="A45" s="77" t="s">
        <v>26</v>
      </c>
      <c r="B45" s="77"/>
      <c r="C45" s="77"/>
      <c r="D45" s="77"/>
      <c r="E45" s="79"/>
      <c r="F45" s="79"/>
      <c r="G45" s="79"/>
      <c r="H45" s="79"/>
      <c r="I45" s="79"/>
      <c r="J45" s="79"/>
      <c r="K45" s="79"/>
      <c r="L45" s="79"/>
      <c r="M45" s="79"/>
      <c r="N45" s="79"/>
    </row>
    <row r="46" spans="1:14" ht="18.75" customHeight="1">
      <c r="A46" s="73" t="s">
        <v>27</v>
      </c>
      <c r="B46" s="73"/>
      <c r="C46" s="73"/>
      <c r="D46" s="73"/>
      <c r="E46" s="79"/>
      <c r="F46" s="79"/>
      <c r="G46" s="79"/>
      <c r="H46" s="79"/>
      <c r="I46" s="79"/>
      <c r="J46" s="79"/>
      <c r="K46" s="79"/>
      <c r="L46" s="79"/>
      <c r="M46" s="79"/>
      <c r="N46" s="79"/>
    </row>
    <row r="47" spans="1:14" ht="18.75" customHeight="1">
      <c r="A47" s="77" t="s">
        <v>28</v>
      </c>
      <c r="B47" s="77"/>
      <c r="C47" s="77"/>
      <c r="D47" s="77"/>
      <c r="E47" s="79"/>
      <c r="F47" s="79"/>
      <c r="G47" s="79"/>
      <c r="H47" s="79"/>
      <c r="I47" s="79"/>
      <c r="J47" s="79"/>
      <c r="K47" s="79"/>
      <c r="L47" s="79"/>
      <c r="M47" s="79"/>
      <c r="N47" s="79"/>
    </row>
    <row r="48" spans="1:14" ht="39" customHeight="1">
      <c r="A48" s="73" t="s">
        <v>29</v>
      </c>
      <c r="B48" s="73"/>
      <c r="C48" s="73"/>
      <c r="D48" s="73"/>
      <c r="E48" s="76"/>
      <c r="F48" s="76"/>
      <c r="G48" s="76"/>
      <c r="H48" s="76"/>
      <c r="I48" s="76"/>
      <c r="J48" s="76"/>
      <c r="K48" s="76"/>
      <c r="L48" s="76"/>
      <c r="M48" s="76"/>
      <c r="N48" s="76"/>
    </row>
    <row r="49" spans="1:14" ht="63" customHeight="1">
      <c r="A49" s="77" t="s">
        <v>30</v>
      </c>
      <c r="B49" s="77"/>
      <c r="C49" s="77"/>
      <c r="D49" s="77"/>
      <c r="E49" s="76"/>
      <c r="F49" s="76"/>
      <c r="G49" s="76"/>
      <c r="H49" s="76"/>
      <c r="I49" s="76"/>
      <c r="J49" s="76"/>
      <c r="K49" s="76"/>
      <c r="L49" s="76"/>
      <c r="M49" s="76"/>
      <c r="N49" s="76"/>
    </row>
    <row r="50" spans="1:4" ht="9" customHeight="1">
      <c r="A50" s="25"/>
      <c r="B50" s="25"/>
      <c r="C50" s="25"/>
      <c r="D50" s="25"/>
    </row>
    <row r="51" spans="1:14" ht="9" customHeigh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</row>
    <row r="52" spans="1:4" ht="18.75" customHeight="1">
      <c r="A52" s="78" t="s">
        <v>31</v>
      </c>
      <c r="B52" s="78"/>
      <c r="C52" s="78"/>
      <c r="D52" s="78"/>
    </row>
    <row r="53" spans="1:14" ht="18.75" customHeight="1">
      <c r="A53" s="77" t="s">
        <v>32</v>
      </c>
      <c r="B53" s="77"/>
      <c r="C53" s="77"/>
      <c r="D53" s="77"/>
      <c r="E53" s="74"/>
      <c r="F53" s="74"/>
      <c r="G53" s="74"/>
      <c r="H53" s="74"/>
      <c r="I53" s="74"/>
      <c r="J53" s="74"/>
      <c r="K53" s="74"/>
      <c r="L53" s="74"/>
      <c r="M53" s="74"/>
      <c r="N53" s="74"/>
    </row>
    <row r="54" spans="1:14" ht="37.5" customHeight="1">
      <c r="A54" s="77" t="s">
        <v>33</v>
      </c>
      <c r="B54" s="77"/>
      <c r="C54" s="77"/>
      <c r="D54" s="77"/>
      <c r="E54" s="76"/>
      <c r="F54" s="76"/>
      <c r="G54" s="76"/>
      <c r="H54" s="76"/>
      <c r="I54" s="76"/>
      <c r="J54" s="76"/>
      <c r="K54" s="76"/>
      <c r="L54" s="76"/>
      <c r="M54" s="76"/>
      <c r="N54" s="76"/>
    </row>
    <row r="55" spans="1:14" ht="18.75" customHeight="1">
      <c r="A55" s="73" t="s">
        <v>34</v>
      </c>
      <c r="B55" s="73"/>
      <c r="C55" s="73"/>
      <c r="D55" s="73"/>
      <c r="E55" s="74"/>
      <c r="F55" s="74"/>
      <c r="G55" s="74"/>
      <c r="H55" s="74"/>
      <c r="I55" s="74"/>
      <c r="J55" s="74"/>
      <c r="K55" s="74"/>
      <c r="L55" s="74"/>
      <c r="M55" s="74"/>
      <c r="N55" s="74"/>
    </row>
    <row r="56" spans="1:14" ht="18.75" customHeight="1">
      <c r="A56" s="73" t="s">
        <v>35</v>
      </c>
      <c r="B56" s="73"/>
      <c r="C56" s="73"/>
      <c r="D56" s="73"/>
      <c r="E56" s="74"/>
      <c r="F56" s="74"/>
      <c r="G56" s="74"/>
      <c r="H56" s="74"/>
      <c r="I56" s="74"/>
      <c r="J56" s="74"/>
      <c r="K56" s="74"/>
      <c r="L56" s="74"/>
      <c r="M56" s="74"/>
      <c r="N56" s="74"/>
    </row>
    <row r="57" ht="9" customHeight="1"/>
    <row r="58" spans="1:14" ht="18.75" customHeight="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</row>
    <row r="59" spans="1:14" ht="18.75">
      <c r="A59" s="68" t="s">
        <v>36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</row>
    <row r="60" ht="9" customHeight="1"/>
    <row r="61" spans="1:14" ht="12.75" customHeight="1">
      <c r="A61" s="75" t="s">
        <v>37</v>
      </c>
      <c r="B61" s="75"/>
      <c r="C61" s="75"/>
      <c r="D61" s="75"/>
      <c r="F61" s="65"/>
      <c r="G61" s="66" t="s">
        <v>38</v>
      </c>
      <c r="H61" s="66"/>
      <c r="I61" s="66"/>
      <c r="J61" s="66"/>
      <c r="K61" s="66"/>
      <c r="L61" s="66"/>
      <c r="M61" s="66"/>
      <c r="N61" s="66"/>
    </row>
    <row r="62" spans="1:14" ht="18.75">
      <c r="A62" s="75"/>
      <c r="B62" s="75"/>
      <c r="C62" s="75"/>
      <c r="D62" s="75"/>
      <c r="F62" s="65"/>
      <c r="G62" s="66"/>
      <c r="H62" s="66"/>
      <c r="I62" s="66"/>
      <c r="J62" s="66"/>
      <c r="K62" s="66"/>
      <c r="L62" s="66"/>
      <c r="M62" s="66"/>
      <c r="N62" s="66"/>
    </row>
    <row r="63" spans="1:4" ht="18.75">
      <c r="A63" s="75"/>
      <c r="B63" s="75"/>
      <c r="C63" s="75"/>
      <c r="D63" s="75"/>
    </row>
    <row r="64" spans="1:14" ht="18.75">
      <c r="A64" s="75"/>
      <c r="B64" s="75"/>
      <c r="C64" s="75"/>
      <c r="D64" s="75"/>
      <c r="E64" s="76"/>
      <c r="F64" s="76"/>
      <c r="G64" s="76"/>
      <c r="H64" s="76"/>
      <c r="I64" s="76"/>
      <c r="J64" s="76"/>
      <c r="K64" s="76"/>
      <c r="L64" s="76"/>
      <c r="M64" s="76"/>
      <c r="N64" s="76"/>
    </row>
    <row r="65" spans="1:14" ht="18.75">
      <c r="A65" s="75"/>
      <c r="B65" s="75"/>
      <c r="C65" s="75"/>
      <c r="D65" s="75"/>
      <c r="E65" s="76"/>
      <c r="F65" s="76"/>
      <c r="G65" s="76"/>
      <c r="H65" s="76"/>
      <c r="I65" s="76"/>
      <c r="J65" s="76"/>
      <c r="K65" s="76"/>
      <c r="L65" s="76"/>
      <c r="M65" s="76"/>
      <c r="N65" s="76"/>
    </row>
    <row r="66" spans="1:14" ht="18.75">
      <c r="A66" s="75"/>
      <c r="B66" s="75"/>
      <c r="C66" s="75"/>
      <c r="D66" s="75"/>
      <c r="E66" s="76"/>
      <c r="F66" s="76"/>
      <c r="G66" s="76"/>
      <c r="H66" s="76"/>
      <c r="I66" s="76"/>
      <c r="J66" s="76"/>
      <c r="K66" s="76"/>
      <c r="L66" s="76"/>
      <c r="M66" s="76"/>
      <c r="N66" s="76"/>
    </row>
    <row r="67" spans="1:14" ht="18.75">
      <c r="A67" s="75"/>
      <c r="B67" s="75"/>
      <c r="C67" s="75"/>
      <c r="D67" s="75"/>
      <c r="E67" s="76"/>
      <c r="F67" s="76"/>
      <c r="G67" s="76"/>
      <c r="H67" s="76"/>
      <c r="I67" s="76"/>
      <c r="J67" s="76"/>
      <c r="K67" s="76"/>
      <c r="L67" s="76"/>
      <c r="M67" s="76"/>
      <c r="N67" s="76"/>
    </row>
    <row r="68" spans="1:14" ht="18.75">
      <c r="A68" s="75"/>
      <c r="B68" s="75"/>
      <c r="C68" s="75"/>
      <c r="D68" s="75"/>
      <c r="E68" s="76"/>
      <c r="F68" s="76"/>
      <c r="G68" s="76"/>
      <c r="H68" s="76"/>
      <c r="I68" s="76"/>
      <c r="J68" s="76"/>
      <c r="K68" s="76"/>
      <c r="L68" s="76"/>
      <c r="M68" s="76"/>
      <c r="N68" s="76"/>
    </row>
    <row r="69" spans="1:14" ht="18.75">
      <c r="A69" s="75"/>
      <c r="B69" s="75"/>
      <c r="C69" s="75"/>
      <c r="D69" s="75"/>
      <c r="E69" s="76"/>
      <c r="F69" s="76"/>
      <c r="G69" s="76"/>
      <c r="H69" s="76"/>
      <c r="I69" s="76"/>
      <c r="J69" s="76"/>
      <c r="K69" s="76"/>
      <c r="L69" s="76"/>
      <c r="M69" s="76"/>
      <c r="N69" s="76"/>
    </row>
    <row r="70" spans="1:14" ht="18.75">
      <c r="A70" s="75"/>
      <c r="B70" s="75"/>
      <c r="C70" s="75"/>
      <c r="D70" s="75"/>
      <c r="E70" s="76"/>
      <c r="F70" s="76"/>
      <c r="G70" s="76"/>
      <c r="H70" s="76"/>
      <c r="I70" s="76"/>
      <c r="J70" s="76"/>
      <c r="K70" s="76"/>
      <c r="L70" s="76"/>
      <c r="M70" s="76"/>
      <c r="N70" s="76"/>
    </row>
    <row r="71" spans="1:14" ht="18.75">
      <c r="A71" s="75"/>
      <c r="B71" s="75"/>
      <c r="C71" s="75"/>
      <c r="D71" s="75"/>
      <c r="E71" s="76"/>
      <c r="F71" s="76"/>
      <c r="G71" s="76"/>
      <c r="H71" s="76"/>
      <c r="I71" s="76"/>
      <c r="J71" s="76"/>
      <c r="K71" s="76"/>
      <c r="L71" s="76"/>
      <c r="M71" s="76"/>
      <c r="N71" s="76"/>
    </row>
    <row r="72" spans="1:14" ht="9" customHeight="1">
      <c r="A72" s="15"/>
      <c r="B72" s="15"/>
      <c r="C72" s="15"/>
      <c r="D72" s="15"/>
      <c r="E72" s="26"/>
      <c r="F72" s="26"/>
      <c r="G72" s="26"/>
      <c r="H72" s="26"/>
      <c r="I72" s="26"/>
      <c r="J72" s="26"/>
      <c r="K72" s="26"/>
      <c r="L72" s="26"/>
      <c r="M72" s="26"/>
      <c r="N72" s="26"/>
    </row>
    <row r="73" spans="1:14" ht="9" customHeight="1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</row>
    <row r="74" spans="1:14" ht="33.75" customHeight="1">
      <c r="A74" s="72" t="s">
        <v>39</v>
      </c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</row>
    <row r="76" spans="2:14" ht="12.75" customHeight="1">
      <c r="B76" s="65"/>
      <c r="C76" s="65"/>
      <c r="D76" s="71" t="s">
        <v>40</v>
      </c>
      <c r="E76" s="71"/>
      <c r="F76" s="71"/>
      <c r="G76" s="71"/>
      <c r="H76" s="71"/>
      <c r="I76" s="71"/>
      <c r="J76" s="71"/>
      <c r="K76" s="71"/>
      <c r="L76" s="71"/>
      <c r="M76" s="71"/>
      <c r="N76" s="71"/>
    </row>
    <row r="77" spans="2:14" ht="18.75">
      <c r="B77" s="65"/>
      <c r="C77" s="65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</row>
    <row r="78" ht="9" customHeight="1"/>
    <row r="79" spans="2:14" ht="12.75" customHeight="1">
      <c r="B79" s="65"/>
      <c r="C79" s="65"/>
      <c r="D79" s="71" t="s">
        <v>41</v>
      </c>
      <c r="E79" s="71"/>
      <c r="F79" s="71"/>
      <c r="G79" s="71"/>
      <c r="H79" s="71"/>
      <c r="I79" s="71"/>
      <c r="J79" s="71"/>
      <c r="K79" s="71"/>
      <c r="L79" s="71"/>
      <c r="M79" s="71"/>
      <c r="N79" s="71"/>
    </row>
    <row r="80" spans="2:14" ht="18.75">
      <c r="B80" s="65"/>
      <c r="C80" s="65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</row>
    <row r="81" ht="9" customHeight="1"/>
    <row r="82" spans="2:14" ht="12.75" customHeight="1">
      <c r="B82" s="65"/>
      <c r="C82" s="65"/>
      <c r="D82" s="71" t="s">
        <v>42</v>
      </c>
      <c r="E82" s="71"/>
      <c r="F82" s="71"/>
      <c r="G82" s="71"/>
      <c r="H82" s="71"/>
      <c r="I82" s="71"/>
      <c r="J82" s="71"/>
      <c r="K82" s="71"/>
      <c r="L82" s="71"/>
      <c r="M82" s="71"/>
      <c r="N82" s="71"/>
    </row>
    <row r="83" spans="2:14" ht="18.75">
      <c r="B83" s="65"/>
      <c r="C83" s="65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</row>
    <row r="84" ht="9" customHeight="1"/>
    <row r="85" spans="2:14" ht="12.75" customHeight="1">
      <c r="B85" s="65"/>
      <c r="C85" s="65"/>
      <c r="D85" s="71" t="s">
        <v>43</v>
      </c>
      <c r="E85" s="71"/>
      <c r="F85" s="71"/>
      <c r="G85" s="71"/>
      <c r="H85" s="71"/>
      <c r="I85" s="71"/>
      <c r="J85" s="71"/>
      <c r="K85" s="71"/>
      <c r="L85" s="71"/>
      <c r="M85" s="71"/>
      <c r="N85" s="71"/>
    </row>
    <row r="86" spans="2:14" ht="18.75">
      <c r="B86" s="65"/>
      <c r="C86" s="65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</row>
    <row r="87" ht="9" customHeight="1"/>
    <row r="88" spans="2:14" ht="12.75" customHeight="1">
      <c r="B88" s="65"/>
      <c r="C88" s="65"/>
      <c r="D88" s="71" t="s">
        <v>44</v>
      </c>
      <c r="E88" s="71"/>
      <c r="F88" s="71"/>
      <c r="G88" s="71"/>
      <c r="H88" s="71"/>
      <c r="I88" s="71"/>
      <c r="J88" s="71"/>
      <c r="K88" s="71"/>
      <c r="L88" s="71"/>
      <c r="M88" s="71"/>
      <c r="N88" s="71"/>
    </row>
    <row r="89" spans="2:14" ht="18.75">
      <c r="B89" s="65"/>
      <c r="C89" s="65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</row>
    <row r="90" ht="9" customHeight="1"/>
    <row r="91" spans="2:14" ht="12.75" customHeight="1">
      <c r="B91" s="65"/>
      <c r="C91" s="65"/>
      <c r="D91" s="71" t="s">
        <v>45</v>
      </c>
      <c r="E91" s="71"/>
      <c r="F91" s="71"/>
      <c r="G91" s="71"/>
      <c r="H91" s="71"/>
      <c r="I91" s="71"/>
      <c r="J91" s="71"/>
      <c r="K91" s="71"/>
      <c r="L91" s="71"/>
      <c r="M91" s="71"/>
      <c r="N91" s="71"/>
    </row>
    <row r="92" spans="2:14" ht="18.75">
      <c r="B92" s="65"/>
      <c r="C92" s="65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</row>
    <row r="93" ht="9" customHeight="1"/>
    <row r="94" spans="2:14" ht="12.75" customHeight="1">
      <c r="B94" s="65"/>
      <c r="C94" s="65"/>
      <c r="D94" s="71" t="s">
        <v>46</v>
      </c>
      <c r="E94" s="71"/>
      <c r="F94" s="71"/>
      <c r="G94" s="71"/>
      <c r="H94" s="71"/>
      <c r="I94" s="71"/>
      <c r="J94" s="71"/>
      <c r="K94" s="71"/>
      <c r="L94" s="71"/>
      <c r="M94" s="71"/>
      <c r="N94" s="71"/>
    </row>
    <row r="95" spans="2:14" ht="18.75">
      <c r="B95" s="65"/>
      <c r="C95" s="65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</row>
    <row r="96" ht="9" customHeight="1"/>
    <row r="97" spans="2:14" ht="18.75" customHeight="1">
      <c r="B97" s="65"/>
      <c r="C97" s="65"/>
      <c r="D97" s="66" t="s">
        <v>47</v>
      </c>
      <c r="E97" s="66"/>
      <c r="F97" s="66"/>
      <c r="G97" s="66"/>
      <c r="H97" s="66"/>
      <c r="I97" s="66"/>
      <c r="J97" s="66"/>
      <c r="K97" s="66"/>
      <c r="L97" s="66"/>
      <c r="M97" s="66"/>
      <c r="N97" s="66"/>
    </row>
    <row r="98" spans="2:14" ht="18.75">
      <c r="B98" s="65"/>
      <c r="C98" s="65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</row>
    <row r="99" spans="2:14" ht="24.75" customHeight="1">
      <c r="B99" s="24"/>
      <c r="C99" s="24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</row>
    <row r="100" ht="9" customHeight="1"/>
    <row r="101" spans="2:14" ht="12.75" customHeight="1">
      <c r="B101" s="65"/>
      <c r="C101" s="65"/>
      <c r="D101" s="71" t="s">
        <v>48</v>
      </c>
      <c r="E101" s="71"/>
      <c r="F101" s="71"/>
      <c r="G101" s="71"/>
      <c r="H101" s="71"/>
      <c r="I101" s="71"/>
      <c r="J101" s="71"/>
      <c r="K101" s="71"/>
      <c r="L101" s="71"/>
      <c r="M101" s="71"/>
      <c r="N101" s="71"/>
    </row>
    <row r="102" spans="2:14" ht="18.75">
      <c r="B102" s="65"/>
      <c r="C102" s="65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</row>
    <row r="103" spans="4:14" ht="87" customHeight="1"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</row>
    <row r="104" ht="9" customHeight="1"/>
    <row r="105" spans="2:14" ht="18.75" customHeight="1">
      <c r="B105" s="65"/>
      <c r="C105" s="65"/>
      <c r="D105" s="66" t="s">
        <v>49</v>
      </c>
      <c r="E105" s="66"/>
      <c r="F105" s="66"/>
      <c r="G105" s="66"/>
      <c r="H105" s="66"/>
      <c r="I105" s="66"/>
      <c r="J105" s="66"/>
      <c r="K105" s="66"/>
      <c r="L105" s="66"/>
      <c r="M105" s="66"/>
      <c r="N105" s="66"/>
    </row>
    <row r="106" spans="2:14" ht="18.75">
      <c r="B106" s="65"/>
      <c r="C106" s="65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</row>
    <row r="107" spans="4:14" ht="108" customHeight="1"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</row>
    <row r="108" ht="9" customHeight="1"/>
    <row r="109" spans="2:14" ht="18.75" customHeight="1">
      <c r="B109" s="65"/>
      <c r="C109" s="65"/>
      <c r="D109" s="66" t="s">
        <v>50</v>
      </c>
      <c r="E109" s="66"/>
      <c r="F109" s="66"/>
      <c r="G109" s="66"/>
      <c r="H109" s="66"/>
      <c r="I109" s="66"/>
      <c r="J109" s="66"/>
      <c r="K109" s="66"/>
      <c r="L109" s="66"/>
      <c r="M109" s="66"/>
      <c r="N109" s="66"/>
    </row>
    <row r="110" spans="2:14" ht="18.75">
      <c r="B110" s="65"/>
      <c r="C110" s="65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</row>
    <row r="111" spans="4:14" ht="77.25" customHeight="1"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</row>
    <row r="112" ht="9" customHeight="1"/>
    <row r="113" spans="2:14" ht="12.75" customHeight="1">
      <c r="B113" s="65"/>
      <c r="C113" s="65"/>
      <c r="D113" s="66" t="s">
        <v>51</v>
      </c>
      <c r="E113" s="66"/>
      <c r="F113" s="66"/>
      <c r="G113" s="66"/>
      <c r="H113" s="66"/>
      <c r="I113" s="66"/>
      <c r="J113" s="66"/>
      <c r="K113" s="66"/>
      <c r="L113" s="66"/>
      <c r="M113" s="66"/>
      <c r="N113" s="66"/>
    </row>
    <row r="114" spans="2:14" ht="18.75">
      <c r="B114" s="65"/>
      <c r="C114" s="65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</row>
    <row r="115" spans="4:14" ht="12" customHeight="1"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</row>
    <row r="116" ht="9" customHeight="1"/>
    <row r="117" spans="2:14" ht="12.75" customHeight="1">
      <c r="B117" s="65"/>
      <c r="C117" s="65"/>
      <c r="D117" s="66" t="s">
        <v>52</v>
      </c>
      <c r="E117" s="66"/>
      <c r="F117" s="66"/>
      <c r="G117" s="66"/>
      <c r="H117" s="66"/>
      <c r="I117" s="66"/>
      <c r="J117" s="66"/>
      <c r="K117" s="66"/>
      <c r="L117" s="66"/>
      <c r="M117" s="66"/>
      <c r="N117" s="66"/>
    </row>
    <row r="118" spans="2:14" ht="18.75">
      <c r="B118" s="65"/>
      <c r="C118" s="65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</row>
    <row r="119" spans="4:14" ht="12.75" customHeight="1"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</row>
    <row r="122" ht="18.75">
      <c r="A122" s="1" t="s">
        <v>53</v>
      </c>
    </row>
    <row r="123" spans="1:14" ht="9" customHeight="1">
      <c r="A123" s="70" t="s">
        <v>147</v>
      </c>
      <c r="B123" s="70"/>
      <c r="C123" s="70"/>
      <c r="D123" s="70"/>
      <c r="E123" s="70"/>
      <c r="F123" s="70"/>
      <c r="G123" s="70"/>
      <c r="H123" s="70"/>
      <c r="I123" s="70"/>
      <c r="J123" s="70"/>
      <c r="K123" s="70"/>
      <c r="L123" s="70"/>
      <c r="M123" s="70"/>
      <c r="N123" s="70"/>
    </row>
    <row r="124" spans="1:14" ht="18.75">
      <c r="A124" s="70"/>
      <c r="B124" s="70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</row>
    <row r="125" spans="1:14" ht="18.75">
      <c r="A125" s="70"/>
      <c r="B125" s="70"/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</row>
    <row r="126" spans="1:14" ht="18.75">
      <c r="A126" s="70"/>
      <c r="B126" s="70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</row>
    <row r="127" spans="1:14" ht="18.75" customHeight="1">
      <c r="A127" s="70"/>
      <c r="B127" s="70"/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</row>
    <row r="128" spans="1:14" ht="18.75">
      <c r="A128" s="70"/>
      <c r="B128" s="70"/>
      <c r="C128" s="70"/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/>
    </row>
    <row r="129" spans="1:14" ht="18.75">
      <c r="A129" s="70"/>
      <c r="B129" s="70"/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</row>
    <row r="130" spans="1:14" ht="18.75">
      <c r="A130" s="70"/>
      <c r="B130" s="70"/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</row>
    <row r="131" spans="1:14" ht="18.75">
      <c r="A131" s="70"/>
      <c r="B131" s="70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</row>
    <row r="132" spans="1:14" ht="45" customHeight="1">
      <c r="A132" s="70"/>
      <c r="B132" s="70"/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0"/>
    </row>
    <row r="134" spans="1:14" ht="18.75">
      <c r="A134" s="67" t="s">
        <v>54</v>
      </c>
      <c r="B134" s="67"/>
      <c r="C134" s="67"/>
      <c r="D134" s="68" t="s">
        <v>55</v>
      </c>
      <c r="E134" s="68"/>
      <c r="F134" s="27"/>
      <c r="G134" s="69" t="s">
        <v>56</v>
      </c>
      <c r="H134" s="69"/>
      <c r="I134" s="69"/>
      <c r="J134" s="69"/>
      <c r="K134" s="69"/>
      <c r="L134" s="69"/>
      <c r="M134" s="69"/>
      <c r="N134" s="69"/>
    </row>
    <row r="135" spans="7:14" ht="18.75">
      <c r="G135" s="63" t="s">
        <v>57</v>
      </c>
      <c r="H135" s="63"/>
      <c r="I135" s="63"/>
      <c r="J135" s="63"/>
      <c r="K135" s="63" t="s">
        <v>58</v>
      </c>
      <c r="L135" s="63"/>
      <c r="M135" s="63"/>
      <c r="N135" s="63"/>
    </row>
    <row r="137" spans="1:14" ht="18.75">
      <c r="A137" s="64" t="s">
        <v>146</v>
      </c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</row>
  </sheetData>
  <sheetProtection/>
  <mergeCells count="111">
    <mergeCell ref="I1:N1"/>
    <mergeCell ref="I2:N2"/>
    <mergeCell ref="A5:N5"/>
    <mergeCell ref="A6:N6"/>
    <mergeCell ref="A7:N7"/>
    <mergeCell ref="A8:D10"/>
    <mergeCell ref="E8:N10"/>
    <mergeCell ref="A11:D11"/>
    <mergeCell ref="E11:N11"/>
    <mergeCell ref="A12:D12"/>
    <mergeCell ref="E12:F12"/>
    <mergeCell ref="G12:H12"/>
    <mergeCell ref="I12:M12"/>
    <mergeCell ref="A13:D13"/>
    <mergeCell ref="E13:N13"/>
    <mergeCell ref="A16:D20"/>
    <mergeCell ref="E16:F16"/>
    <mergeCell ref="G16:N16"/>
    <mergeCell ref="E17:F17"/>
    <mergeCell ref="G17:N17"/>
    <mergeCell ref="E18:F18"/>
    <mergeCell ref="G18:N18"/>
    <mergeCell ref="E19:F19"/>
    <mergeCell ref="G19:N19"/>
    <mergeCell ref="E20:F20"/>
    <mergeCell ref="A23:D30"/>
    <mergeCell ref="F23:F24"/>
    <mergeCell ref="G23:N24"/>
    <mergeCell ref="E26:F26"/>
    <mergeCell ref="G26:N26"/>
    <mergeCell ref="E27:F27"/>
    <mergeCell ref="G27:N27"/>
    <mergeCell ref="E28:F28"/>
    <mergeCell ref="G28:N28"/>
    <mergeCell ref="E29:F29"/>
    <mergeCell ref="G29:N29"/>
    <mergeCell ref="E30:F30"/>
    <mergeCell ref="H30:I30"/>
    <mergeCell ref="A33:D43"/>
    <mergeCell ref="F33:F34"/>
    <mergeCell ref="G33:N34"/>
    <mergeCell ref="F36:F37"/>
    <mergeCell ref="G36:N37"/>
    <mergeCell ref="E39:F39"/>
    <mergeCell ref="G39:N39"/>
    <mergeCell ref="E40:F40"/>
    <mergeCell ref="G40:N40"/>
    <mergeCell ref="E41:F41"/>
    <mergeCell ref="G41:N41"/>
    <mergeCell ref="E42:F42"/>
    <mergeCell ref="G42:N42"/>
    <mergeCell ref="E43:F43"/>
    <mergeCell ref="H43:I43"/>
    <mergeCell ref="A45:D45"/>
    <mergeCell ref="E45:N45"/>
    <mergeCell ref="A46:D46"/>
    <mergeCell ref="E46:N46"/>
    <mergeCell ref="A47:D47"/>
    <mergeCell ref="E47:N47"/>
    <mergeCell ref="A48:D48"/>
    <mergeCell ref="E48:N48"/>
    <mergeCell ref="A49:D49"/>
    <mergeCell ref="E49:N49"/>
    <mergeCell ref="A52:D52"/>
    <mergeCell ref="A53:D53"/>
    <mergeCell ref="E53:N53"/>
    <mergeCell ref="A54:D54"/>
    <mergeCell ref="E54:N54"/>
    <mergeCell ref="A55:D55"/>
    <mergeCell ref="E55:N55"/>
    <mergeCell ref="A56:D56"/>
    <mergeCell ref="E56:N56"/>
    <mergeCell ref="A59:N59"/>
    <mergeCell ref="A61:D71"/>
    <mergeCell ref="F61:F62"/>
    <mergeCell ref="G61:N62"/>
    <mergeCell ref="E64:N71"/>
    <mergeCell ref="A74:N74"/>
    <mergeCell ref="B76:C77"/>
    <mergeCell ref="D76:N77"/>
    <mergeCell ref="B79:C80"/>
    <mergeCell ref="D79:N80"/>
    <mergeCell ref="B82:C83"/>
    <mergeCell ref="D82:N83"/>
    <mergeCell ref="B85:C86"/>
    <mergeCell ref="D85:N86"/>
    <mergeCell ref="B88:C89"/>
    <mergeCell ref="D88:N89"/>
    <mergeCell ref="B91:C92"/>
    <mergeCell ref="D91:N92"/>
    <mergeCell ref="B94:C95"/>
    <mergeCell ref="D94:N95"/>
    <mergeCell ref="B97:C98"/>
    <mergeCell ref="D97:N99"/>
    <mergeCell ref="B101:C102"/>
    <mergeCell ref="D101:N103"/>
    <mergeCell ref="B105:C106"/>
    <mergeCell ref="D105:N107"/>
    <mergeCell ref="B109:C110"/>
    <mergeCell ref="D109:N111"/>
    <mergeCell ref="B113:C114"/>
    <mergeCell ref="D113:N115"/>
    <mergeCell ref="G135:J135"/>
    <mergeCell ref="K135:N135"/>
    <mergeCell ref="A137:N137"/>
    <mergeCell ref="B117:C118"/>
    <mergeCell ref="D117:N119"/>
    <mergeCell ref="A134:C134"/>
    <mergeCell ref="D134:E134"/>
    <mergeCell ref="G134:N134"/>
    <mergeCell ref="A123:N132"/>
  </mergeCells>
  <dataValidations count="4">
    <dataValidation type="list" allowBlank="1" showErrorMessage="1" sqref="G12">
      <formula1>"месяц,январь,февраль,март,апрель,май,июнь,июль,август,сентябрь,октиябрь,ноябрь,декабрь"</formula1>
      <formula2>0</formula2>
    </dataValidation>
    <dataValidation type="list" allowBlank="1" showErrorMessage="1" sqref="E12:F12 H12 G20 J20 L20 N20 G30 J30 L30 N30 G43 J43 L43 N43">
      <formula1>"день,1,2,3,4,5,6,7,8,9,10,11,12,13,14,15,16,17,18,19,20,21,22,23,24,25,26,27,28,29,30:31"</formula1>
      <formula2>0</formula2>
    </dataValidation>
    <dataValidation type="list" allowBlank="1" showErrorMessage="1" sqref="F23:F24 F33:F37 F61:F62 B76:C77 B79:C80 B82:C83 B85:C86 B88:C89 B91:C92 B94:C95 B97:C99 B101:C102 B105:C106 B109:C110 B113:C114 B117:C118">
      <formula1>"V,X"</formula1>
      <formula2>0</formula2>
    </dataValidation>
    <dataValidation allowBlank="1" showErrorMessage="1" sqref="I12:M12">
      <formula1>0</formula1>
      <formula2>0</formula2>
    </dataValidation>
  </dataValidations>
  <printOptions/>
  <pageMargins left="0.5902777777777778" right="0.2361111111111111" top="0.7479166666666667" bottom="0.7486111111111111" header="0.5118055555555555" footer="0.31527777777777777"/>
  <pageSetup horizontalDpi="300" verticalDpi="300" orientation="portrait" paperSize="9" r:id="rId1"/>
  <headerFooter alignWithMargins="0">
    <oddFooter>&amp;RСтраница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8"/>
  <sheetViews>
    <sheetView zoomScalePageLayoutView="0" workbookViewId="0" topLeftCell="A1">
      <selection activeCell="L5" sqref="L5"/>
    </sheetView>
  </sheetViews>
  <sheetFormatPr defaultColWidth="9.140625" defaultRowHeight="15"/>
  <cols>
    <col min="1" max="1" width="4.421875" style="0" customWidth="1"/>
    <col min="2" max="2" width="7.421875" style="28" customWidth="1"/>
    <col min="3" max="3" width="25.57421875" style="28" customWidth="1"/>
    <col min="4" max="4" width="30.7109375" style="28" customWidth="1"/>
    <col min="5" max="5" width="30.7109375" style="29" customWidth="1"/>
    <col min="6" max="6" width="25.57421875" style="29" customWidth="1"/>
    <col min="7" max="8" width="30.7109375" style="29" customWidth="1"/>
    <col min="9" max="9" width="25.57421875" style="29" customWidth="1"/>
    <col min="10" max="11" width="15.28125" style="0" customWidth="1"/>
  </cols>
  <sheetData>
    <row r="1" spans="9:11" ht="15.75" customHeight="1">
      <c r="I1" s="30"/>
      <c r="J1" s="95" t="s">
        <v>59</v>
      </c>
      <c r="K1" s="95"/>
    </row>
    <row r="2" spans="9:11" ht="15.75" customHeight="1">
      <c r="I2" s="30"/>
      <c r="J2" s="95" t="s">
        <v>60</v>
      </c>
      <c r="K2" s="95"/>
    </row>
    <row r="3" ht="15.75">
      <c r="I3" s="30"/>
    </row>
    <row r="4" spans="2:11" ht="26.25" customHeight="1">
      <c r="B4" s="96" t="s">
        <v>61</v>
      </c>
      <c r="C4" s="96"/>
      <c r="D4" s="96"/>
      <c r="E4" s="96"/>
      <c r="F4" s="96"/>
      <c r="G4" s="96"/>
      <c r="H4" s="96"/>
      <c r="I4" s="96"/>
      <c r="J4" s="96"/>
      <c r="K4" s="96"/>
    </row>
    <row r="5" ht="15.75">
      <c r="I5" s="30"/>
    </row>
    <row r="7" spans="2:11" ht="45.75" customHeight="1">
      <c r="B7" s="92" t="s">
        <v>62</v>
      </c>
      <c r="C7" s="92" t="s">
        <v>63</v>
      </c>
      <c r="D7" s="92" t="s">
        <v>64</v>
      </c>
      <c r="E7" s="92" t="s">
        <v>65</v>
      </c>
      <c r="F7" s="92" t="s">
        <v>66</v>
      </c>
      <c r="G7" s="92" t="s">
        <v>67</v>
      </c>
      <c r="H7" s="92" t="s">
        <v>68</v>
      </c>
      <c r="I7" s="92" t="s">
        <v>69</v>
      </c>
      <c r="J7" s="92" t="s">
        <v>70</v>
      </c>
      <c r="K7" s="92"/>
    </row>
    <row r="8" spans="2:11" ht="77.25" customHeight="1">
      <c r="B8" s="92"/>
      <c r="C8" s="92"/>
      <c r="D8" s="92"/>
      <c r="E8" s="92"/>
      <c r="F8" s="92"/>
      <c r="G8" s="92"/>
      <c r="H8" s="92"/>
      <c r="I8" s="92"/>
      <c r="J8" s="32" t="s">
        <v>71</v>
      </c>
      <c r="K8" s="32" t="s">
        <v>72</v>
      </c>
    </row>
    <row r="9" spans="2:11" ht="18.75">
      <c r="B9" s="33">
        <v>1</v>
      </c>
      <c r="C9" s="33"/>
      <c r="D9" s="33"/>
      <c r="E9" s="34" t="s">
        <v>73</v>
      </c>
      <c r="F9" s="34"/>
      <c r="G9" s="34"/>
      <c r="H9" s="34" t="s">
        <v>73</v>
      </c>
      <c r="I9" s="35" t="s">
        <v>74</v>
      </c>
      <c r="J9" s="36"/>
      <c r="K9" s="36"/>
    </row>
    <row r="10" spans="2:11" ht="18.75">
      <c r="B10" s="33"/>
      <c r="C10" s="33"/>
      <c r="D10" s="33"/>
      <c r="E10" s="37"/>
      <c r="F10" s="37"/>
      <c r="G10" s="37"/>
      <c r="H10" s="37"/>
      <c r="I10" s="38"/>
      <c r="J10" s="36"/>
      <c r="K10" s="36"/>
    </row>
    <row r="11" spans="2:11" ht="18.75">
      <c r="B11" s="33"/>
      <c r="C11" s="33"/>
      <c r="D11" s="33"/>
      <c r="E11" s="37"/>
      <c r="F11" s="37"/>
      <c r="G11" s="37"/>
      <c r="H11" s="37"/>
      <c r="I11" s="38"/>
      <c r="J11" s="36"/>
      <c r="K11" s="36"/>
    </row>
    <row r="12" spans="2:11" ht="18.75">
      <c r="B12" s="33"/>
      <c r="C12" s="33"/>
      <c r="D12" s="33"/>
      <c r="E12" s="37"/>
      <c r="F12" s="37"/>
      <c r="G12" s="37"/>
      <c r="H12" s="37"/>
      <c r="I12" s="38"/>
      <c r="J12" s="36"/>
      <c r="K12" s="36"/>
    </row>
    <row r="13" spans="2:11" ht="18.75">
      <c r="B13" s="33"/>
      <c r="C13" s="33"/>
      <c r="D13" s="33"/>
      <c r="E13" s="37"/>
      <c r="F13" s="37"/>
      <c r="G13" s="37"/>
      <c r="H13" s="37"/>
      <c r="I13" s="35"/>
      <c r="J13" s="36"/>
      <c r="K13" s="36"/>
    </row>
    <row r="14" spans="2:9" ht="15">
      <c r="B14" s="39"/>
      <c r="C14" s="39"/>
      <c r="D14" s="39"/>
      <c r="E14" s="40"/>
      <c r="F14" s="40"/>
      <c r="G14" s="40"/>
      <c r="H14" s="40"/>
      <c r="I14" s="40"/>
    </row>
    <row r="15" spans="2:9" ht="15">
      <c r="B15" s="39"/>
      <c r="C15" s="39"/>
      <c r="D15" s="39"/>
      <c r="E15" s="40"/>
      <c r="F15" s="40"/>
      <c r="G15" s="40"/>
      <c r="H15" s="40"/>
      <c r="I15" s="40"/>
    </row>
    <row r="16" spans="2:9" ht="15">
      <c r="B16" s="39"/>
      <c r="C16" s="39"/>
      <c r="D16" s="39"/>
      <c r="E16" s="40"/>
      <c r="F16" s="40"/>
      <c r="G16" s="40"/>
      <c r="H16" s="40"/>
      <c r="I16" s="40"/>
    </row>
    <row r="17" spans="2:9" ht="15">
      <c r="B17" s="39"/>
      <c r="C17" s="39"/>
      <c r="D17" s="39"/>
      <c r="E17" s="40"/>
      <c r="F17" s="40"/>
      <c r="G17" s="40"/>
      <c r="H17" s="40"/>
      <c r="I17" s="40"/>
    </row>
    <row r="18" spans="4:9" ht="15">
      <c r="D18" s="39"/>
      <c r="G18" s="40"/>
      <c r="I18" s="29" t="s">
        <v>75</v>
      </c>
    </row>
    <row r="19" spans="4:9" ht="15.75">
      <c r="D19" s="39"/>
      <c r="G19" s="40"/>
      <c r="I19" s="41" t="s">
        <v>76</v>
      </c>
    </row>
    <row r="20" ht="15">
      <c r="D20" s="39"/>
    </row>
    <row r="21" ht="15">
      <c r="D21" s="39"/>
    </row>
    <row r="24" spans="2:11" ht="12.75" customHeight="1">
      <c r="B24" s="93" t="s">
        <v>77</v>
      </c>
      <c r="C24" s="93"/>
      <c r="D24" s="93"/>
      <c r="E24" s="93"/>
      <c r="F24" s="93"/>
      <c r="G24" s="93"/>
      <c r="H24" s="94" t="s">
        <v>78</v>
      </c>
      <c r="I24" s="42"/>
      <c r="J24" s="42"/>
      <c r="K24" s="42"/>
    </row>
    <row r="25" spans="2:11" ht="31.5" customHeight="1">
      <c r="B25" s="93"/>
      <c r="C25" s="93"/>
      <c r="D25" s="93"/>
      <c r="E25" s="93"/>
      <c r="F25" s="93"/>
      <c r="G25" s="93"/>
      <c r="H25" s="94"/>
      <c r="I25" s="42"/>
      <c r="J25" s="42"/>
      <c r="K25" s="42"/>
    </row>
    <row r="26" spans="5:11" ht="15">
      <c r="E26" s="42"/>
      <c r="F26" s="42"/>
      <c r="G26" s="42"/>
      <c r="H26" s="42"/>
      <c r="I26" s="42"/>
      <c r="J26" s="42"/>
      <c r="K26" s="42"/>
    </row>
    <row r="27" spans="5:11" ht="15">
      <c r="E27" s="42"/>
      <c r="F27" s="42"/>
      <c r="G27" s="42"/>
      <c r="H27" s="42"/>
      <c r="I27" s="42"/>
      <c r="J27" s="42"/>
      <c r="K27" s="42"/>
    </row>
    <row r="28" spans="5:11" ht="15">
      <c r="E28" s="42"/>
      <c r="F28" s="42"/>
      <c r="G28" s="42"/>
      <c r="H28" s="42"/>
      <c r="I28" s="42"/>
      <c r="J28" s="42"/>
      <c r="K28" s="42"/>
    </row>
  </sheetData>
  <sheetProtection selectLockedCells="1" selectUnlockedCells="1"/>
  <mergeCells count="14">
    <mergeCell ref="J1:K1"/>
    <mergeCell ref="J2:K2"/>
    <mergeCell ref="B4:K4"/>
    <mergeCell ref="B7:B8"/>
    <mergeCell ref="C7:C8"/>
    <mergeCell ref="D7:D8"/>
    <mergeCell ref="E7:E8"/>
    <mergeCell ref="F7:F8"/>
    <mergeCell ref="G7:G8"/>
    <mergeCell ref="H7:H8"/>
    <mergeCell ref="I7:I8"/>
    <mergeCell ref="J7:K7"/>
    <mergeCell ref="B24:G25"/>
    <mergeCell ref="H24:H25"/>
  </mergeCells>
  <hyperlinks>
    <hyperlink ref="H24" r:id="rId1" display="YANDEX КАРТА"/>
  </hyperlinks>
  <printOptions/>
  <pageMargins left="0.7" right="0.7" top="0.75" bottom="0.75" header="0.5118055555555555" footer="0.5118055555555555"/>
  <pageSetup fitToHeight="1" fitToWidth="1" horizontalDpi="300" verticalDpi="300" orientation="landscape" paperSize="9" scale="54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6"/>
  <sheetViews>
    <sheetView zoomScalePageLayoutView="0" workbookViewId="0" topLeftCell="A1">
      <selection activeCell="F14" sqref="F14"/>
    </sheetView>
  </sheetViews>
  <sheetFormatPr defaultColWidth="9.140625" defaultRowHeight="15"/>
  <cols>
    <col min="2" max="2" width="5.8515625" style="0" customWidth="1"/>
    <col min="3" max="3" width="40.00390625" style="0" customWidth="1"/>
    <col min="4" max="4" width="30.7109375" style="0" customWidth="1"/>
    <col min="5" max="5" width="50.00390625" style="0" customWidth="1"/>
    <col min="6" max="6" width="30.140625" style="0" customWidth="1"/>
  </cols>
  <sheetData>
    <row r="1" spans="6:7" ht="15.75">
      <c r="F1" s="95" t="s">
        <v>145</v>
      </c>
      <c r="G1" s="95"/>
    </row>
    <row r="2" spans="6:7" ht="15.75">
      <c r="F2" s="95" t="s">
        <v>60</v>
      </c>
      <c r="G2" s="95"/>
    </row>
    <row r="3" spans="2:6" ht="73.5" customHeight="1">
      <c r="B3" s="97" t="s">
        <v>141</v>
      </c>
      <c r="C3" s="97"/>
      <c r="D3" s="97"/>
      <c r="E3" s="97"/>
      <c r="F3" s="97"/>
    </row>
    <row r="5" spans="2:6" ht="115.5" customHeight="1">
      <c r="B5" s="31" t="s">
        <v>62</v>
      </c>
      <c r="C5" s="31" t="s">
        <v>63</v>
      </c>
      <c r="D5" s="31" t="s">
        <v>142</v>
      </c>
      <c r="E5" s="43" t="s">
        <v>143</v>
      </c>
      <c r="F5" s="43" t="s">
        <v>144</v>
      </c>
    </row>
    <row r="6" spans="2:6" ht="18.75">
      <c r="B6" s="57">
        <v>1</v>
      </c>
      <c r="C6" s="57">
        <v>2</v>
      </c>
      <c r="D6" s="58">
        <v>6</v>
      </c>
      <c r="E6" s="32">
        <v>3</v>
      </c>
      <c r="F6" s="59">
        <v>5</v>
      </c>
    </row>
    <row r="7" spans="2:6" ht="18.75">
      <c r="B7" s="98">
        <v>1</v>
      </c>
      <c r="C7" s="99"/>
      <c r="D7" s="61"/>
      <c r="E7" s="60"/>
      <c r="F7" s="60"/>
    </row>
    <row r="8" spans="2:6" ht="18.75">
      <c r="B8" s="98"/>
      <c r="C8" s="100"/>
      <c r="D8" s="62"/>
      <c r="E8" s="62"/>
      <c r="F8" s="62"/>
    </row>
    <row r="9" spans="2:6" ht="18.75">
      <c r="B9" s="98"/>
      <c r="C9" s="101"/>
      <c r="D9" s="62"/>
      <c r="E9" s="62"/>
      <c r="F9" s="62"/>
    </row>
    <row r="10" spans="2:6" ht="18.75">
      <c r="B10" s="102">
        <v>2</v>
      </c>
      <c r="C10" s="103"/>
      <c r="D10" s="62"/>
      <c r="E10" s="62"/>
      <c r="F10" s="62"/>
    </row>
    <row r="11" spans="2:6" ht="18.75">
      <c r="B11" s="102"/>
      <c r="C11" s="103"/>
      <c r="D11" s="62"/>
      <c r="E11" s="62"/>
      <c r="F11" s="62"/>
    </row>
    <row r="12" spans="2:6" ht="18.75">
      <c r="B12" s="102"/>
      <c r="C12" s="103"/>
      <c r="D12" s="62"/>
      <c r="E12" s="62"/>
      <c r="F12" s="62"/>
    </row>
    <row r="15" ht="15">
      <c r="E15" t="s">
        <v>75</v>
      </c>
    </row>
    <row r="16" ht="15">
      <c r="E16" t="s">
        <v>76</v>
      </c>
    </row>
  </sheetData>
  <sheetProtection/>
  <mergeCells count="7">
    <mergeCell ref="B3:F3"/>
    <mergeCell ref="B7:B9"/>
    <mergeCell ref="C7:C9"/>
    <mergeCell ref="B10:B12"/>
    <mergeCell ref="C10:C12"/>
    <mergeCell ref="F1:G1"/>
    <mergeCell ref="F2:G2"/>
  </mergeCells>
  <printOptions/>
  <pageMargins left="0.25" right="0.25" top="0.75" bottom="0.75" header="0.3" footer="0.3"/>
  <pageSetup fitToHeight="1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32"/>
  <sheetViews>
    <sheetView zoomScalePageLayoutView="0" workbookViewId="0" topLeftCell="A1">
      <selection activeCell="C8" sqref="C8"/>
    </sheetView>
  </sheetViews>
  <sheetFormatPr defaultColWidth="9.140625" defaultRowHeight="15"/>
  <cols>
    <col min="2" max="2" width="46.7109375" style="0" customWidth="1"/>
    <col min="3" max="3" width="26.7109375" style="0" customWidth="1"/>
    <col min="4" max="4" width="25.57421875" style="0" customWidth="1"/>
    <col min="5" max="5" width="15.28125" style="0" customWidth="1"/>
    <col min="6" max="6" width="15.7109375" style="0" customWidth="1"/>
    <col min="7" max="7" width="17.7109375" style="0" customWidth="1"/>
    <col min="8" max="8" width="15.7109375" style="0" customWidth="1"/>
    <col min="9" max="9" width="15.28125" style="0" customWidth="1"/>
  </cols>
  <sheetData>
    <row r="2" spans="2:9" ht="50.25" customHeight="1">
      <c r="B2" s="97" t="s">
        <v>79</v>
      </c>
      <c r="C2" s="97"/>
      <c r="D2" s="97"/>
      <c r="E2" s="97"/>
      <c r="F2" s="97"/>
      <c r="G2" s="97"/>
      <c r="H2" s="97"/>
      <c r="I2" s="97"/>
    </row>
    <row r="4" spans="2:9" ht="86.25" customHeight="1">
      <c r="B4" s="92" t="s">
        <v>80</v>
      </c>
      <c r="C4" s="92" t="s">
        <v>81</v>
      </c>
      <c r="D4" s="92" t="s">
        <v>82</v>
      </c>
      <c r="E4" s="104" t="s">
        <v>83</v>
      </c>
      <c r="F4" s="104"/>
      <c r="G4" s="104" t="s">
        <v>84</v>
      </c>
      <c r="H4" s="104" t="s">
        <v>85</v>
      </c>
      <c r="I4" s="104"/>
    </row>
    <row r="5" spans="2:9" ht="36" customHeight="1">
      <c r="B5" s="92"/>
      <c r="C5" s="92"/>
      <c r="D5" s="92"/>
      <c r="E5" s="43" t="s">
        <v>71</v>
      </c>
      <c r="F5" s="43" t="s">
        <v>72</v>
      </c>
      <c r="G5" s="104"/>
      <c r="H5" s="43" t="s">
        <v>71</v>
      </c>
      <c r="I5" s="43" t="s">
        <v>72</v>
      </c>
    </row>
    <row r="6" spans="2:9" ht="18.75">
      <c r="B6" s="31">
        <v>1</v>
      </c>
      <c r="C6" s="31">
        <v>2</v>
      </c>
      <c r="D6" s="44">
        <v>6</v>
      </c>
      <c r="E6" s="43">
        <v>3</v>
      </c>
      <c r="F6" s="43">
        <v>4</v>
      </c>
      <c r="G6" s="45">
        <v>5</v>
      </c>
      <c r="H6" s="44">
        <v>7</v>
      </c>
      <c r="I6" s="44">
        <v>8</v>
      </c>
    </row>
    <row r="7" spans="2:9" ht="35.25" customHeight="1">
      <c r="B7" s="46" t="s">
        <v>86</v>
      </c>
      <c r="C7" s="47" t="str">
        <f>INDEX(B92:F132,MATCH(B7,B92:B132,0),MATCH("Расчетная единица",B92:F92,0))</f>
        <v>на 1 койко-место</v>
      </c>
      <c r="D7" s="48">
        <v>0</v>
      </c>
      <c r="E7" s="49">
        <f>INDEX(B92:F132,MATCH(B7,B92:B132,0),MATCH("Норматив накопления м3/год",B92:F92,0))</f>
        <v>1.2</v>
      </c>
      <c r="F7" s="49">
        <f>INDEX(B92:F132,MATCH(B7,B92:B132,0),MATCH("Норматив накопления кг/год",B92:F92,0))</f>
        <v>132</v>
      </c>
      <c r="G7" s="49">
        <f>INDEX(B92:F132,MATCH(B7,B92:B132,0),MATCH("Плотность, кг/м3",B92:F92,0))</f>
        <v>110</v>
      </c>
      <c r="H7" s="49">
        <f>SUM(E7*D7)</f>
        <v>0</v>
      </c>
      <c r="I7" s="49">
        <f>SUM(F7*D7)</f>
        <v>0</v>
      </c>
    </row>
    <row r="14" ht="15">
      <c r="F14" s="29" t="s">
        <v>75</v>
      </c>
    </row>
    <row r="15" ht="15.75">
      <c r="F15" s="41" t="s">
        <v>76</v>
      </c>
    </row>
    <row r="92" spans="1:6" ht="42.75">
      <c r="A92" s="50" t="s">
        <v>87</v>
      </c>
      <c r="B92" s="50" t="s">
        <v>88</v>
      </c>
      <c r="C92" s="50" t="s">
        <v>89</v>
      </c>
      <c r="D92" s="51" t="s">
        <v>90</v>
      </c>
      <c r="E92" s="52" t="s">
        <v>91</v>
      </c>
      <c r="F92" s="50" t="s">
        <v>84</v>
      </c>
    </row>
    <row r="93" spans="1:6" ht="15">
      <c r="A93" s="53"/>
      <c r="B93" s="53"/>
      <c r="C93" s="53"/>
      <c r="D93" s="54"/>
      <c r="E93" s="54"/>
      <c r="F93" s="53"/>
    </row>
    <row r="94" spans="1:6" ht="15">
      <c r="A94" s="54">
        <v>1</v>
      </c>
      <c r="B94" s="54">
        <v>2</v>
      </c>
      <c r="C94" s="54">
        <v>3</v>
      </c>
      <c r="D94" s="54">
        <v>4</v>
      </c>
      <c r="E94" s="54">
        <v>5</v>
      </c>
      <c r="F94" s="54">
        <v>6</v>
      </c>
    </row>
    <row r="95" spans="1:6" ht="15">
      <c r="A95" s="54">
        <v>1</v>
      </c>
      <c r="B95" s="55" t="s">
        <v>86</v>
      </c>
      <c r="C95" s="55" t="s">
        <v>92</v>
      </c>
      <c r="D95" s="54">
        <v>1.2</v>
      </c>
      <c r="E95" s="54">
        <v>132</v>
      </c>
      <c r="F95" s="54">
        <v>110</v>
      </c>
    </row>
    <row r="96" spans="1:6" ht="15">
      <c r="A96" s="54">
        <v>2</v>
      </c>
      <c r="B96" s="55" t="s">
        <v>93</v>
      </c>
      <c r="C96" s="55" t="s">
        <v>92</v>
      </c>
      <c r="D96" s="54">
        <v>0.9</v>
      </c>
      <c r="E96" s="54">
        <v>99</v>
      </c>
      <c r="F96" s="54">
        <v>110</v>
      </c>
    </row>
    <row r="97" spans="1:6" ht="15">
      <c r="A97" s="54">
        <v>3</v>
      </c>
      <c r="B97" s="55" t="s">
        <v>94</v>
      </c>
      <c r="C97" s="55" t="s">
        <v>95</v>
      </c>
      <c r="D97" s="54">
        <v>0.8</v>
      </c>
      <c r="E97" s="54">
        <v>96</v>
      </c>
      <c r="F97" s="54">
        <v>120</v>
      </c>
    </row>
    <row r="98" spans="1:6" ht="28.5">
      <c r="A98" s="54">
        <v>6</v>
      </c>
      <c r="B98" s="55" t="s">
        <v>96</v>
      </c>
      <c r="C98" s="55" t="s">
        <v>95</v>
      </c>
      <c r="D98" s="54">
        <v>2.2</v>
      </c>
      <c r="E98" s="54">
        <v>242</v>
      </c>
      <c r="F98" s="54">
        <v>110</v>
      </c>
    </row>
    <row r="99" spans="1:6" ht="15">
      <c r="A99" s="54">
        <v>7</v>
      </c>
      <c r="B99" s="55" t="s">
        <v>97</v>
      </c>
      <c r="C99" s="55" t="s">
        <v>98</v>
      </c>
      <c r="D99" s="54">
        <v>0.9</v>
      </c>
      <c r="E99" s="54">
        <v>117</v>
      </c>
      <c r="F99" s="54">
        <v>130</v>
      </c>
    </row>
    <row r="100" spans="1:6" ht="15">
      <c r="A100" s="54">
        <v>8</v>
      </c>
      <c r="B100" s="55" t="s">
        <v>99</v>
      </c>
      <c r="C100" s="55" t="s">
        <v>98</v>
      </c>
      <c r="D100" s="54">
        <v>1.2</v>
      </c>
      <c r="E100" s="54">
        <v>144</v>
      </c>
      <c r="F100" s="54">
        <v>120</v>
      </c>
    </row>
    <row r="101" spans="1:6" ht="15">
      <c r="A101" s="54">
        <v>9</v>
      </c>
      <c r="B101" s="55" t="s">
        <v>100</v>
      </c>
      <c r="C101" s="55" t="s">
        <v>98</v>
      </c>
      <c r="D101" s="54">
        <v>1</v>
      </c>
      <c r="E101" s="54">
        <v>130</v>
      </c>
      <c r="F101" s="54">
        <v>130</v>
      </c>
    </row>
    <row r="102" spans="1:6" ht="15">
      <c r="A102" s="54">
        <v>10</v>
      </c>
      <c r="B102" s="55" t="s">
        <v>101</v>
      </c>
      <c r="C102" s="55" t="s">
        <v>95</v>
      </c>
      <c r="D102" s="54">
        <v>1.2</v>
      </c>
      <c r="E102" s="54">
        <v>216</v>
      </c>
      <c r="F102" s="54">
        <v>180</v>
      </c>
    </row>
    <row r="103" spans="1:6" ht="15">
      <c r="A103" s="54">
        <v>11</v>
      </c>
      <c r="B103" s="55" t="s">
        <v>102</v>
      </c>
      <c r="C103" s="55" t="s">
        <v>95</v>
      </c>
      <c r="D103" s="54">
        <v>1.5</v>
      </c>
      <c r="E103" s="54">
        <v>195</v>
      </c>
      <c r="F103" s="54">
        <v>130</v>
      </c>
    </row>
    <row r="104" spans="1:6" ht="15">
      <c r="A104" s="54">
        <v>12</v>
      </c>
      <c r="B104" s="55" t="s">
        <v>103</v>
      </c>
      <c r="C104" s="55" t="s">
        <v>95</v>
      </c>
      <c r="D104" s="54">
        <v>1.7</v>
      </c>
      <c r="E104" s="54">
        <v>187</v>
      </c>
      <c r="F104" s="54">
        <v>110</v>
      </c>
    </row>
    <row r="105" spans="1:6" ht="15">
      <c r="A105" s="54">
        <v>13</v>
      </c>
      <c r="B105" s="55" t="s">
        <v>104</v>
      </c>
      <c r="C105" s="55" t="s">
        <v>105</v>
      </c>
      <c r="D105" s="54">
        <v>0.0003</v>
      </c>
      <c r="E105" s="54">
        <v>0.03</v>
      </c>
      <c r="F105" s="54">
        <v>100</v>
      </c>
    </row>
    <row r="106" spans="1:6" ht="28.5">
      <c r="A106" s="54">
        <v>14</v>
      </c>
      <c r="B106" s="55" t="s">
        <v>106</v>
      </c>
      <c r="C106" s="55" t="s">
        <v>107</v>
      </c>
      <c r="D106" s="54">
        <v>1.5</v>
      </c>
      <c r="E106" s="54">
        <v>165</v>
      </c>
      <c r="F106" s="54">
        <v>110</v>
      </c>
    </row>
    <row r="107" spans="1:6" ht="28.5">
      <c r="A107" s="54">
        <v>15</v>
      </c>
      <c r="B107" s="55" t="s">
        <v>108</v>
      </c>
      <c r="C107" s="55" t="s">
        <v>107</v>
      </c>
      <c r="D107" s="54">
        <v>1.5</v>
      </c>
      <c r="E107" s="54">
        <v>165</v>
      </c>
      <c r="F107" s="54">
        <v>110</v>
      </c>
    </row>
    <row r="108" spans="1:6" ht="28.5">
      <c r="A108" s="54">
        <v>16</v>
      </c>
      <c r="B108" s="55" t="s">
        <v>109</v>
      </c>
      <c r="C108" s="55" t="s">
        <v>107</v>
      </c>
      <c r="D108" s="54">
        <v>0.5</v>
      </c>
      <c r="E108" s="54">
        <v>60</v>
      </c>
      <c r="F108" s="54">
        <v>120</v>
      </c>
    </row>
    <row r="109" spans="1:6" ht="28.5">
      <c r="A109" s="54">
        <v>17</v>
      </c>
      <c r="B109" s="55" t="s">
        <v>110</v>
      </c>
      <c r="C109" s="55" t="s">
        <v>105</v>
      </c>
      <c r="D109" s="54">
        <v>0.2</v>
      </c>
      <c r="E109" s="54">
        <v>28</v>
      </c>
      <c r="F109" s="54">
        <v>140</v>
      </c>
    </row>
    <row r="110" spans="1:6" ht="28.5">
      <c r="A110" s="54">
        <v>18</v>
      </c>
      <c r="B110" s="55" t="s">
        <v>111</v>
      </c>
      <c r="C110" s="55" t="s">
        <v>105</v>
      </c>
      <c r="D110" s="54">
        <v>0.2</v>
      </c>
      <c r="E110" s="54">
        <v>28</v>
      </c>
      <c r="F110" s="54">
        <v>140</v>
      </c>
    </row>
    <row r="111" spans="1:6" ht="15">
      <c r="A111" s="54">
        <v>19</v>
      </c>
      <c r="B111" s="55" t="s">
        <v>112</v>
      </c>
      <c r="C111" s="55" t="s">
        <v>105</v>
      </c>
      <c r="D111" s="54">
        <v>0.6</v>
      </c>
      <c r="E111" s="54">
        <v>66</v>
      </c>
      <c r="F111" s="54">
        <v>110</v>
      </c>
    </row>
    <row r="112" spans="1:6" ht="28.5">
      <c r="A112" s="54">
        <v>20</v>
      </c>
      <c r="B112" s="55" t="s">
        <v>113</v>
      </c>
      <c r="C112" s="55" t="s">
        <v>107</v>
      </c>
      <c r="D112" s="54">
        <v>1.6</v>
      </c>
      <c r="E112" s="54">
        <v>176</v>
      </c>
      <c r="F112" s="54">
        <v>110</v>
      </c>
    </row>
    <row r="113" spans="1:6" ht="15">
      <c r="A113" s="54">
        <v>21</v>
      </c>
      <c r="B113" s="55" t="s">
        <v>114</v>
      </c>
      <c r="C113" s="55" t="s">
        <v>105</v>
      </c>
      <c r="D113" s="54">
        <v>1.3</v>
      </c>
      <c r="E113" s="54">
        <v>143</v>
      </c>
      <c r="F113" s="54">
        <v>110</v>
      </c>
    </row>
    <row r="114" spans="1:6" ht="15">
      <c r="A114" s="54">
        <v>22</v>
      </c>
      <c r="B114" s="55" t="s">
        <v>115</v>
      </c>
      <c r="C114" s="55" t="s">
        <v>105</v>
      </c>
      <c r="D114" s="54">
        <v>0.7</v>
      </c>
      <c r="E114" s="54">
        <v>105</v>
      </c>
      <c r="F114" s="54">
        <v>150</v>
      </c>
    </row>
    <row r="115" spans="1:6" ht="15">
      <c r="A115" s="54">
        <v>23</v>
      </c>
      <c r="B115" s="55" t="s">
        <v>116</v>
      </c>
      <c r="C115" s="55" t="s">
        <v>117</v>
      </c>
      <c r="D115" s="54">
        <v>1.2</v>
      </c>
      <c r="E115" s="54">
        <v>132</v>
      </c>
      <c r="F115" s="54">
        <v>110</v>
      </c>
    </row>
    <row r="116" spans="1:6" ht="28.5">
      <c r="A116" s="54">
        <v>24</v>
      </c>
      <c r="B116" s="55" t="s">
        <v>118</v>
      </c>
      <c r="C116" s="55" t="s">
        <v>107</v>
      </c>
      <c r="D116" s="54">
        <v>1.4</v>
      </c>
      <c r="E116" s="54">
        <v>154</v>
      </c>
      <c r="F116" s="54">
        <v>110</v>
      </c>
    </row>
    <row r="117" spans="1:6" ht="15">
      <c r="A117" s="54">
        <v>25</v>
      </c>
      <c r="B117" s="55" t="s">
        <v>119</v>
      </c>
      <c r="C117" s="55" t="s">
        <v>120</v>
      </c>
      <c r="D117" s="54">
        <v>0.3</v>
      </c>
      <c r="E117" s="54">
        <v>33</v>
      </c>
      <c r="F117" s="54">
        <v>110</v>
      </c>
    </row>
    <row r="118" spans="1:6" ht="28.5">
      <c r="A118" s="54">
        <v>26</v>
      </c>
      <c r="B118" s="55" t="s">
        <v>121</v>
      </c>
      <c r="C118" s="55" t="s">
        <v>122</v>
      </c>
      <c r="D118" s="54">
        <v>7.1</v>
      </c>
      <c r="E118" s="54">
        <v>781</v>
      </c>
      <c r="F118" s="54">
        <v>110</v>
      </c>
    </row>
    <row r="119" spans="1:6" ht="15">
      <c r="A119" s="54">
        <v>27</v>
      </c>
      <c r="B119" s="55" t="s">
        <v>123</v>
      </c>
      <c r="C119" s="55" t="s">
        <v>120</v>
      </c>
      <c r="D119" s="54">
        <v>2.3</v>
      </c>
      <c r="E119" s="54">
        <v>253</v>
      </c>
      <c r="F119" s="54">
        <v>110</v>
      </c>
    </row>
    <row r="120" spans="1:6" ht="15">
      <c r="A120" s="54">
        <v>28</v>
      </c>
      <c r="B120" s="55" t="s">
        <v>124</v>
      </c>
      <c r="C120" s="55" t="s">
        <v>120</v>
      </c>
      <c r="D120" s="54">
        <v>4.3</v>
      </c>
      <c r="E120" s="54">
        <v>473</v>
      </c>
      <c r="F120" s="54">
        <v>110</v>
      </c>
    </row>
    <row r="121" spans="1:6" ht="15">
      <c r="A121" s="54">
        <v>29</v>
      </c>
      <c r="B121" s="55" t="s">
        <v>125</v>
      </c>
      <c r="C121" s="55" t="s">
        <v>126</v>
      </c>
      <c r="D121" s="54">
        <v>0.2</v>
      </c>
      <c r="E121" s="54">
        <v>22</v>
      </c>
      <c r="F121" s="54">
        <v>110</v>
      </c>
    </row>
    <row r="122" spans="1:6" ht="15">
      <c r="A122" s="54">
        <v>30</v>
      </c>
      <c r="B122" s="55" t="s">
        <v>127</v>
      </c>
      <c r="C122" s="55" t="s">
        <v>128</v>
      </c>
      <c r="D122" s="54">
        <v>0.9</v>
      </c>
      <c r="E122" s="54">
        <v>99</v>
      </c>
      <c r="F122" s="54">
        <v>110</v>
      </c>
    </row>
    <row r="123" spans="1:6" ht="15">
      <c r="A123" s="54">
        <v>31</v>
      </c>
      <c r="B123" s="55" t="s">
        <v>129</v>
      </c>
      <c r="C123" s="55" t="s">
        <v>105</v>
      </c>
      <c r="D123" s="54">
        <v>1.5</v>
      </c>
      <c r="E123" s="54">
        <v>165</v>
      </c>
      <c r="F123" s="54">
        <v>110</v>
      </c>
    </row>
    <row r="124" spans="1:6" ht="15">
      <c r="A124" s="54">
        <v>32</v>
      </c>
      <c r="B124" s="55" t="s">
        <v>130</v>
      </c>
      <c r="C124" s="55" t="s">
        <v>105</v>
      </c>
      <c r="D124" s="54">
        <v>1.5</v>
      </c>
      <c r="E124" s="54">
        <v>165</v>
      </c>
      <c r="F124" s="54">
        <v>110</v>
      </c>
    </row>
    <row r="125" spans="1:6" ht="15">
      <c r="A125" s="54">
        <v>33</v>
      </c>
      <c r="B125" s="55" t="s">
        <v>131</v>
      </c>
      <c r="C125" s="55" t="s">
        <v>105</v>
      </c>
      <c r="D125" s="54">
        <v>1.5</v>
      </c>
      <c r="E125" s="54">
        <v>165</v>
      </c>
      <c r="F125" s="54">
        <v>110</v>
      </c>
    </row>
    <row r="126" spans="1:6" ht="28.5">
      <c r="A126" s="54">
        <v>34</v>
      </c>
      <c r="B126" s="55" t="s">
        <v>132</v>
      </c>
      <c r="C126" s="55" t="s">
        <v>128</v>
      </c>
      <c r="D126" s="54">
        <v>1.3</v>
      </c>
      <c r="E126" s="54">
        <v>143</v>
      </c>
      <c r="F126" s="54">
        <v>110</v>
      </c>
    </row>
    <row r="127" spans="1:6" ht="15">
      <c r="A127" s="54">
        <v>35</v>
      </c>
      <c r="B127" s="55" t="s">
        <v>133</v>
      </c>
      <c r="C127" s="55" t="s">
        <v>128</v>
      </c>
      <c r="D127" s="54">
        <v>1.2</v>
      </c>
      <c r="E127" s="54">
        <v>132</v>
      </c>
      <c r="F127" s="54">
        <v>110</v>
      </c>
    </row>
    <row r="128" spans="1:6" ht="15">
      <c r="A128" s="54">
        <v>36</v>
      </c>
      <c r="B128" s="55" t="s">
        <v>134</v>
      </c>
      <c r="C128" s="55" t="s">
        <v>128</v>
      </c>
      <c r="D128" s="54">
        <v>1.3</v>
      </c>
      <c r="E128" s="54">
        <v>143</v>
      </c>
      <c r="F128" s="54">
        <v>110</v>
      </c>
    </row>
    <row r="129" spans="1:6" ht="15">
      <c r="A129" s="54">
        <v>37</v>
      </c>
      <c r="B129" s="55" t="s">
        <v>135</v>
      </c>
      <c r="C129" s="55" t="s">
        <v>105</v>
      </c>
      <c r="D129" s="54">
        <v>0.3</v>
      </c>
      <c r="E129" s="54">
        <v>45</v>
      </c>
      <c r="F129" s="54">
        <v>150</v>
      </c>
    </row>
    <row r="130" spans="1:6" ht="15">
      <c r="A130" s="54">
        <v>38</v>
      </c>
      <c r="B130" s="55" t="s">
        <v>136</v>
      </c>
      <c r="C130" s="55" t="s">
        <v>105</v>
      </c>
      <c r="D130" s="54">
        <v>1.9</v>
      </c>
      <c r="E130" s="54">
        <v>190</v>
      </c>
      <c r="F130" s="54">
        <v>100</v>
      </c>
    </row>
    <row r="131" spans="1:6" ht="15">
      <c r="A131" s="54">
        <v>39</v>
      </c>
      <c r="B131" s="55" t="s">
        <v>137</v>
      </c>
      <c r="C131" s="55" t="s">
        <v>105</v>
      </c>
      <c r="D131" s="54">
        <v>1</v>
      </c>
      <c r="E131" s="54">
        <v>110</v>
      </c>
      <c r="F131" s="54">
        <v>110</v>
      </c>
    </row>
    <row r="132" spans="1:6" ht="15">
      <c r="A132" s="54">
        <v>40</v>
      </c>
      <c r="B132" s="55" t="s">
        <v>138</v>
      </c>
      <c r="C132" s="55" t="s">
        <v>139</v>
      </c>
      <c r="D132" s="54">
        <v>1.6</v>
      </c>
      <c r="E132" s="54">
        <v>176</v>
      </c>
      <c r="F132" s="54">
        <v>110</v>
      </c>
    </row>
  </sheetData>
  <sheetProtection/>
  <mergeCells count="7">
    <mergeCell ref="B2:I2"/>
    <mergeCell ref="B4:B5"/>
    <mergeCell ref="C4:C5"/>
    <mergeCell ref="D4:D5"/>
    <mergeCell ref="E4:F4"/>
    <mergeCell ref="G4:G5"/>
    <mergeCell ref="H4:I4"/>
  </mergeCells>
  <dataValidations count="1">
    <dataValidation type="list" allowBlank="1" showErrorMessage="1" sqref="B7">
      <formula1>$B$95:$B$132</formula1>
      <formula2>0</formula2>
    </dataValidation>
  </dataValidations>
  <printOptions/>
  <pageMargins left="0.25" right="0.25" top="0.75" bottom="0.75" header="0.3" footer="0.3"/>
  <pageSetup fitToHeight="1" fitToWidth="1"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32"/>
  <sheetViews>
    <sheetView zoomScalePageLayoutView="0" workbookViewId="0" topLeftCell="A1">
      <selection activeCell="E19" sqref="E19"/>
    </sheetView>
  </sheetViews>
  <sheetFormatPr defaultColWidth="9.140625" defaultRowHeight="15"/>
  <cols>
    <col min="2" max="2" width="46.7109375" style="0" customWidth="1"/>
    <col min="3" max="3" width="26.7109375" style="0" customWidth="1"/>
    <col min="4" max="4" width="25.57421875" style="0" customWidth="1"/>
    <col min="5" max="5" width="15.28125" style="0" customWidth="1"/>
    <col min="6" max="6" width="15.7109375" style="0" customWidth="1"/>
    <col min="7" max="7" width="17.7109375" style="0" customWidth="1"/>
    <col min="8" max="8" width="15.7109375" style="0" customWidth="1"/>
    <col min="9" max="9" width="15.28125" style="0" customWidth="1"/>
  </cols>
  <sheetData>
    <row r="2" spans="2:9" ht="50.25" customHeight="1">
      <c r="B2" s="97" t="s">
        <v>140</v>
      </c>
      <c r="C2" s="97"/>
      <c r="D2" s="97"/>
      <c r="E2" s="97"/>
      <c r="F2" s="97"/>
      <c r="G2" s="97"/>
      <c r="H2" s="97"/>
      <c r="I2" s="97"/>
    </row>
    <row r="4" spans="2:9" ht="86.25" customHeight="1">
      <c r="B4" s="92" t="s">
        <v>80</v>
      </c>
      <c r="C4" s="92" t="s">
        <v>81</v>
      </c>
      <c r="D4" s="92" t="s">
        <v>82</v>
      </c>
      <c r="E4" s="104" t="s">
        <v>83</v>
      </c>
      <c r="F4" s="104"/>
      <c r="G4" s="104" t="s">
        <v>84</v>
      </c>
      <c r="H4" s="104" t="s">
        <v>85</v>
      </c>
      <c r="I4" s="104"/>
    </row>
    <row r="5" spans="2:9" ht="36" customHeight="1">
      <c r="B5" s="92"/>
      <c r="C5" s="92"/>
      <c r="D5" s="92"/>
      <c r="E5" s="43" t="s">
        <v>71</v>
      </c>
      <c r="F5" s="43" t="s">
        <v>72</v>
      </c>
      <c r="G5" s="104"/>
      <c r="H5" s="43" t="s">
        <v>71</v>
      </c>
      <c r="I5" s="43" t="s">
        <v>72</v>
      </c>
    </row>
    <row r="6" spans="2:9" ht="18.75">
      <c r="B6" s="31">
        <v>1</v>
      </c>
      <c r="C6" s="31">
        <v>2</v>
      </c>
      <c r="D6" s="44">
        <v>6</v>
      </c>
      <c r="E6" s="43">
        <v>3</v>
      </c>
      <c r="F6" s="43">
        <v>4</v>
      </c>
      <c r="G6" s="43">
        <v>5</v>
      </c>
      <c r="H6" s="44">
        <v>7</v>
      </c>
      <c r="I6" s="44">
        <v>8</v>
      </c>
    </row>
    <row r="7" spans="2:9" ht="35.25" customHeight="1">
      <c r="B7" s="46" t="s">
        <v>86</v>
      </c>
      <c r="C7" s="56" t="str">
        <f>INDEX(B92:F132,MATCH(B7,B92:B132,0),MATCH("Расчетная единица",B92:F92,0))</f>
        <v>на 1 койко-место</v>
      </c>
      <c r="D7" s="48">
        <v>0</v>
      </c>
      <c r="E7" s="49">
        <f>INDEX(B92:F132,MATCH(B7,B92:B132,0),MATCH("Норматив накопления м3/год",B92:F92,0))</f>
        <v>1.2</v>
      </c>
      <c r="F7" s="49">
        <f>INDEX(B92:F132,MATCH(B7,B92:B132,0),MATCH("Норматив накопления кг/год",B92:F92,0))</f>
        <v>120</v>
      </c>
      <c r="G7" s="49">
        <f>INDEX(B92:F132,MATCH(B7,B92:B132,0),MATCH("Плотность, кг/м3",B92:F92,0))</f>
        <v>100</v>
      </c>
      <c r="H7" s="49">
        <f>SUM(E7*D7)</f>
        <v>0</v>
      </c>
      <c r="I7" s="49">
        <f>SUM(F7*D7)</f>
        <v>0</v>
      </c>
    </row>
    <row r="14" ht="15">
      <c r="F14" s="29" t="s">
        <v>75</v>
      </c>
    </row>
    <row r="15" ht="15.75">
      <c r="F15" s="41" t="s">
        <v>76</v>
      </c>
    </row>
    <row r="92" spans="1:6" ht="42.75">
      <c r="A92" s="50" t="s">
        <v>87</v>
      </c>
      <c r="B92" s="50" t="s">
        <v>88</v>
      </c>
      <c r="C92" s="50" t="s">
        <v>89</v>
      </c>
      <c r="D92" s="51" t="s">
        <v>90</v>
      </c>
      <c r="E92" s="52" t="s">
        <v>91</v>
      </c>
      <c r="F92" s="50" t="s">
        <v>84</v>
      </c>
    </row>
    <row r="93" spans="1:6" ht="15">
      <c r="A93" s="53"/>
      <c r="B93" s="53"/>
      <c r="C93" s="53"/>
      <c r="D93" s="54"/>
      <c r="E93" s="54"/>
      <c r="F93" s="53"/>
    </row>
    <row r="94" spans="1:6" ht="15">
      <c r="A94" s="54">
        <v>1</v>
      </c>
      <c r="B94" s="54">
        <v>2</v>
      </c>
      <c r="C94" s="54">
        <v>3</v>
      </c>
      <c r="D94" s="54">
        <v>4</v>
      </c>
      <c r="E94" s="54">
        <v>5</v>
      </c>
      <c r="F94" s="54">
        <v>6</v>
      </c>
    </row>
    <row r="95" spans="1:6" ht="15">
      <c r="A95" s="54">
        <v>41</v>
      </c>
      <c r="B95" s="55" t="s">
        <v>86</v>
      </c>
      <c r="C95" s="55" t="s">
        <v>92</v>
      </c>
      <c r="D95" s="54">
        <v>1.2</v>
      </c>
      <c r="E95" s="54">
        <v>120</v>
      </c>
      <c r="F95" s="54">
        <v>100</v>
      </c>
    </row>
    <row r="96" spans="1:6" ht="15">
      <c r="A96" s="54">
        <v>42</v>
      </c>
      <c r="B96" s="55" t="s">
        <v>93</v>
      </c>
      <c r="C96" s="55" t="s">
        <v>92</v>
      </c>
      <c r="D96" s="54">
        <v>0.9</v>
      </c>
      <c r="E96" s="54">
        <v>90</v>
      </c>
      <c r="F96" s="54">
        <v>100</v>
      </c>
    </row>
    <row r="97" spans="1:6" ht="15">
      <c r="A97" s="54">
        <v>43</v>
      </c>
      <c r="B97" s="55" t="s">
        <v>94</v>
      </c>
      <c r="C97" s="55" t="s">
        <v>95</v>
      </c>
      <c r="D97" s="54">
        <v>0.7</v>
      </c>
      <c r="E97" s="54">
        <v>91</v>
      </c>
      <c r="F97" s="54">
        <v>130</v>
      </c>
    </row>
    <row r="98" spans="1:6" ht="28.5">
      <c r="A98" s="54">
        <v>46</v>
      </c>
      <c r="B98" s="55" t="s">
        <v>96</v>
      </c>
      <c r="C98" s="55" t="s">
        <v>95</v>
      </c>
      <c r="D98" s="54">
        <v>2.1</v>
      </c>
      <c r="E98" s="54">
        <v>231</v>
      </c>
      <c r="F98" s="54">
        <v>110</v>
      </c>
    </row>
    <row r="99" spans="1:6" ht="15">
      <c r="A99" s="54">
        <v>47</v>
      </c>
      <c r="B99" s="55" t="s">
        <v>97</v>
      </c>
      <c r="C99" s="55" t="s">
        <v>98</v>
      </c>
      <c r="D99" s="54">
        <v>0.9</v>
      </c>
      <c r="E99" s="54">
        <v>108</v>
      </c>
      <c r="F99" s="54">
        <v>120</v>
      </c>
    </row>
    <row r="100" spans="1:6" ht="15">
      <c r="A100" s="54">
        <v>48</v>
      </c>
      <c r="B100" s="55" t="s">
        <v>99</v>
      </c>
      <c r="C100" s="55" t="s">
        <v>98</v>
      </c>
      <c r="D100" s="54">
        <v>1.2</v>
      </c>
      <c r="E100" s="54">
        <v>132</v>
      </c>
      <c r="F100" s="54">
        <v>110</v>
      </c>
    </row>
    <row r="101" spans="1:6" ht="15">
      <c r="A101" s="54">
        <v>49</v>
      </c>
      <c r="B101" s="55" t="s">
        <v>100</v>
      </c>
      <c r="C101" s="55" t="s">
        <v>98</v>
      </c>
      <c r="D101" s="54">
        <v>1</v>
      </c>
      <c r="E101" s="54">
        <v>120</v>
      </c>
      <c r="F101" s="54">
        <v>120</v>
      </c>
    </row>
    <row r="102" spans="1:6" ht="15">
      <c r="A102" s="54">
        <v>50</v>
      </c>
      <c r="B102" s="55" t="s">
        <v>101</v>
      </c>
      <c r="C102" s="55" t="s">
        <v>95</v>
      </c>
      <c r="D102" s="54">
        <v>1.2</v>
      </c>
      <c r="E102" s="54">
        <v>192</v>
      </c>
      <c r="F102" s="54">
        <v>160</v>
      </c>
    </row>
    <row r="103" spans="1:6" ht="15">
      <c r="A103" s="54">
        <v>51</v>
      </c>
      <c r="B103" s="55" t="s">
        <v>102</v>
      </c>
      <c r="C103" s="55" t="s">
        <v>95</v>
      </c>
      <c r="D103" s="54">
        <v>1.3</v>
      </c>
      <c r="E103" s="54">
        <v>169</v>
      </c>
      <c r="F103" s="54">
        <v>130</v>
      </c>
    </row>
    <row r="104" spans="1:6" ht="15">
      <c r="A104" s="54">
        <v>52</v>
      </c>
      <c r="B104" s="55" t="s">
        <v>103</v>
      </c>
      <c r="C104" s="55" t="s">
        <v>95</v>
      </c>
      <c r="D104" s="54">
        <v>1.3</v>
      </c>
      <c r="E104" s="54">
        <v>143</v>
      </c>
      <c r="F104" s="54">
        <v>110</v>
      </c>
    </row>
    <row r="105" spans="1:6" ht="15">
      <c r="A105" s="54">
        <v>53</v>
      </c>
      <c r="B105" s="55" t="s">
        <v>104</v>
      </c>
      <c r="C105" s="55" t="s">
        <v>105</v>
      </c>
      <c r="D105" s="54">
        <v>0.0003</v>
      </c>
      <c r="E105" s="54">
        <v>0.03</v>
      </c>
      <c r="F105" s="54">
        <v>100</v>
      </c>
    </row>
    <row r="106" spans="1:6" ht="28.5">
      <c r="A106" s="54">
        <v>54</v>
      </c>
      <c r="B106" s="55" t="s">
        <v>106</v>
      </c>
      <c r="C106" s="55" t="s">
        <v>107</v>
      </c>
      <c r="D106" s="54">
        <v>1.1</v>
      </c>
      <c r="E106" s="54">
        <v>132</v>
      </c>
      <c r="F106" s="54">
        <v>120</v>
      </c>
    </row>
    <row r="107" spans="1:6" ht="28.5">
      <c r="A107" s="54">
        <v>55</v>
      </c>
      <c r="B107" s="55" t="s">
        <v>108</v>
      </c>
      <c r="C107" s="55" t="s">
        <v>107</v>
      </c>
      <c r="D107" s="54">
        <v>1.1</v>
      </c>
      <c r="E107" s="54">
        <v>132</v>
      </c>
      <c r="F107" s="54">
        <v>120</v>
      </c>
    </row>
    <row r="108" spans="1:6" ht="28.5">
      <c r="A108" s="54">
        <v>56</v>
      </c>
      <c r="B108" s="55" t="s">
        <v>109</v>
      </c>
      <c r="C108" s="55" t="s">
        <v>107</v>
      </c>
      <c r="D108" s="54">
        <v>0.5</v>
      </c>
      <c r="E108" s="54">
        <v>50</v>
      </c>
      <c r="F108" s="54">
        <v>100</v>
      </c>
    </row>
    <row r="109" spans="1:6" ht="28.5">
      <c r="A109" s="54">
        <v>57</v>
      </c>
      <c r="B109" s="55" t="s">
        <v>110</v>
      </c>
      <c r="C109" s="55" t="s">
        <v>105</v>
      </c>
      <c r="D109" s="54">
        <v>0.2</v>
      </c>
      <c r="E109" s="54">
        <v>26</v>
      </c>
      <c r="F109" s="54">
        <v>130</v>
      </c>
    </row>
    <row r="110" spans="1:6" ht="28.5">
      <c r="A110" s="54">
        <v>58</v>
      </c>
      <c r="B110" s="55" t="s">
        <v>111</v>
      </c>
      <c r="C110" s="55" t="s">
        <v>105</v>
      </c>
      <c r="D110" s="54">
        <v>0.2</v>
      </c>
      <c r="E110" s="54">
        <v>26</v>
      </c>
      <c r="F110" s="54">
        <v>130</v>
      </c>
    </row>
    <row r="111" spans="1:6" ht="15">
      <c r="A111" s="54">
        <v>59</v>
      </c>
      <c r="B111" s="55" t="s">
        <v>112</v>
      </c>
      <c r="C111" s="55" t="s">
        <v>105</v>
      </c>
      <c r="D111" s="54">
        <v>0.4</v>
      </c>
      <c r="E111" s="54">
        <v>44</v>
      </c>
      <c r="F111" s="54">
        <v>110</v>
      </c>
    </row>
    <row r="112" spans="1:6" ht="28.5">
      <c r="A112" s="54">
        <v>60</v>
      </c>
      <c r="B112" s="55" t="s">
        <v>113</v>
      </c>
      <c r="C112" s="55" t="s">
        <v>107</v>
      </c>
      <c r="D112" s="54">
        <v>1.5</v>
      </c>
      <c r="E112" s="54">
        <v>165</v>
      </c>
      <c r="F112" s="54">
        <v>110</v>
      </c>
    </row>
    <row r="113" spans="1:6" ht="15">
      <c r="A113" s="54">
        <v>61</v>
      </c>
      <c r="B113" s="55" t="s">
        <v>114</v>
      </c>
      <c r="C113" s="55" t="s">
        <v>105</v>
      </c>
      <c r="D113" s="54">
        <v>1.2</v>
      </c>
      <c r="E113" s="54">
        <v>132</v>
      </c>
      <c r="F113" s="54">
        <v>110</v>
      </c>
    </row>
    <row r="114" spans="1:6" ht="15">
      <c r="A114" s="54">
        <v>62</v>
      </c>
      <c r="B114" s="55" t="s">
        <v>115</v>
      </c>
      <c r="C114" s="55" t="s">
        <v>105</v>
      </c>
      <c r="D114" s="54">
        <v>0.7</v>
      </c>
      <c r="E114" s="54">
        <v>98</v>
      </c>
      <c r="F114" s="54">
        <v>140</v>
      </c>
    </row>
    <row r="115" spans="1:6" ht="15">
      <c r="A115" s="54">
        <v>63</v>
      </c>
      <c r="B115" s="55" t="s">
        <v>116</v>
      </c>
      <c r="C115" s="55" t="s">
        <v>117</v>
      </c>
      <c r="D115" s="54">
        <v>1.2</v>
      </c>
      <c r="E115" s="54">
        <v>120</v>
      </c>
      <c r="F115" s="54">
        <v>100</v>
      </c>
    </row>
    <row r="116" spans="1:6" ht="28.5">
      <c r="A116" s="54">
        <v>64</v>
      </c>
      <c r="B116" s="55" t="s">
        <v>118</v>
      </c>
      <c r="C116" s="55" t="s">
        <v>107</v>
      </c>
      <c r="D116" s="54">
        <v>1.3</v>
      </c>
      <c r="E116" s="54">
        <v>130</v>
      </c>
      <c r="F116" s="54">
        <v>100</v>
      </c>
    </row>
    <row r="117" spans="1:6" ht="15">
      <c r="A117" s="54">
        <v>65</v>
      </c>
      <c r="B117" s="55" t="s">
        <v>119</v>
      </c>
      <c r="C117" s="55" t="s">
        <v>120</v>
      </c>
      <c r="D117" s="54">
        <v>0.3</v>
      </c>
      <c r="E117" s="54">
        <v>30</v>
      </c>
      <c r="F117" s="54">
        <v>100</v>
      </c>
    </row>
    <row r="118" spans="1:6" ht="28.5">
      <c r="A118" s="54">
        <v>66</v>
      </c>
      <c r="B118" s="55" t="s">
        <v>121</v>
      </c>
      <c r="C118" s="55" t="s">
        <v>122</v>
      </c>
      <c r="D118" s="54">
        <v>4</v>
      </c>
      <c r="E118" s="54">
        <v>440</v>
      </c>
      <c r="F118" s="54">
        <v>110</v>
      </c>
    </row>
    <row r="119" spans="1:6" ht="15">
      <c r="A119" s="54">
        <v>67</v>
      </c>
      <c r="B119" s="55" t="s">
        <v>123</v>
      </c>
      <c r="C119" s="55" t="s">
        <v>120</v>
      </c>
      <c r="D119" s="54">
        <v>2.2</v>
      </c>
      <c r="E119" s="54">
        <v>220</v>
      </c>
      <c r="F119" s="54">
        <v>100</v>
      </c>
    </row>
    <row r="120" spans="1:6" ht="15">
      <c r="A120" s="54">
        <v>68</v>
      </c>
      <c r="B120" s="55" t="s">
        <v>124</v>
      </c>
      <c r="C120" s="55" t="s">
        <v>120</v>
      </c>
      <c r="D120" s="54">
        <v>4.2</v>
      </c>
      <c r="E120" s="54">
        <v>420</v>
      </c>
      <c r="F120" s="54">
        <v>100</v>
      </c>
    </row>
    <row r="121" spans="1:6" ht="15">
      <c r="A121" s="54">
        <v>69</v>
      </c>
      <c r="B121" s="55" t="s">
        <v>125</v>
      </c>
      <c r="C121" s="55" t="s">
        <v>126</v>
      </c>
      <c r="D121" s="54">
        <v>0.2</v>
      </c>
      <c r="E121" s="54">
        <v>20</v>
      </c>
      <c r="F121" s="54">
        <v>100</v>
      </c>
    </row>
    <row r="122" spans="1:6" ht="15">
      <c r="A122" s="54">
        <v>70</v>
      </c>
      <c r="B122" s="55" t="s">
        <v>127</v>
      </c>
      <c r="C122" s="55" t="s">
        <v>128</v>
      </c>
      <c r="D122" s="54">
        <v>0.9</v>
      </c>
      <c r="E122" s="54">
        <v>90</v>
      </c>
      <c r="F122" s="54">
        <v>100</v>
      </c>
    </row>
    <row r="123" spans="1:6" ht="15">
      <c r="A123" s="54">
        <v>71</v>
      </c>
      <c r="B123" s="55" t="s">
        <v>129</v>
      </c>
      <c r="C123" s="55" t="s">
        <v>105</v>
      </c>
      <c r="D123" s="54">
        <v>1.4</v>
      </c>
      <c r="E123" s="54">
        <v>154</v>
      </c>
      <c r="F123" s="54">
        <v>110</v>
      </c>
    </row>
    <row r="124" spans="1:6" ht="15">
      <c r="A124" s="54">
        <v>72</v>
      </c>
      <c r="B124" s="55" t="s">
        <v>130</v>
      </c>
      <c r="C124" s="55" t="s">
        <v>105</v>
      </c>
      <c r="D124" s="54">
        <v>1.4</v>
      </c>
      <c r="E124" s="54">
        <v>154</v>
      </c>
      <c r="F124" s="54">
        <v>110</v>
      </c>
    </row>
    <row r="125" spans="1:6" ht="15">
      <c r="A125" s="54">
        <v>73</v>
      </c>
      <c r="B125" s="55" t="s">
        <v>131</v>
      </c>
      <c r="C125" s="55" t="s">
        <v>105</v>
      </c>
      <c r="D125" s="54">
        <v>1.3</v>
      </c>
      <c r="E125" s="54">
        <v>143</v>
      </c>
      <c r="F125" s="54">
        <v>110</v>
      </c>
    </row>
    <row r="126" spans="1:6" ht="28.5">
      <c r="A126" s="54">
        <v>74</v>
      </c>
      <c r="B126" s="55" t="s">
        <v>132</v>
      </c>
      <c r="C126" s="55" t="s">
        <v>128</v>
      </c>
      <c r="D126" s="54">
        <v>1.3</v>
      </c>
      <c r="E126" s="54">
        <v>130</v>
      </c>
      <c r="F126" s="54">
        <v>100</v>
      </c>
    </row>
    <row r="127" spans="1:6" ht="15">
      <c r="A127" s="54">
        <v>75</v>
      </c>
      <c r="B127" s="55" t="s">
        <v>133</v>
      </c>
      <c r="C127" s="55" t="s">
        <v>128</v>
      </c>
      <c r="D127" s="54">
        <v>1.2</v>
      </c>
      <c r="E127" s="54">
        <v>120</v>
      </c>
      <c r="F127" s="54">
        <v>100</v>
      </c>
    </row>
    <row r="128" spans="1:6" ht="15">
      <c r="A128" s="54">
        <v>76</v>
      </c>
      <c r="B128" s="55" t="s">
        <v>134</v>
      </c>
      <c r="C128" s="55" t="s">
        <v>128</v>
      </c>
      <c r="D128" s="54">
        <v>1.3</v>
      </c>
      <c r="E128" s="54">
        <v>130</v>
      </c>
      <c r="F128" s="54">
        <v>100</v>
      </c>
    </row>
    <row r="129" spans="1:6" ht="15">
      <c r="A129" s="54">
        <v>77</v>
      </c>
      <c r="B129" s="55" t="s">
        <v>135</v>
      </c>
      <c r="C129" s="55" t="s">
        <v>105</v>
      </c>
      <c r="D129" s="54">
        <v>0.2</v>
      </c>
      <c r="E129" s="54">
        <v>30</v>
      </c>
      <c r="F129" s="54">
        <v>150</v>
      </c>
    </row>
    <row r="130" spans="1:6" ht="15">
      <c r="A130" s="54">
        <v>78</v>
      </c>
      <c r="B130" s="55" t="s">
        <v>136</v>
      </c>
      <c r="C130" s="55" t="s">
        <v>105</v>
      </c>
      <c r="D130" s="54">
        <v>1.9</v>
      </c>
      <c r="E130" s="54">
        <v>190</v>
      </c>
      <c r="F130" s="54">
        <v>100</v>
      </c>
    </row>
    <row r="131" spans="1:6" ht="15">
      <c r="A131" s="54">
        <v>79</v>
      </c>
      <c r="B131" s="55" t="s">
        <v>137</v>
      </c>
      <c r="C131" s="55" t="s">
        <v>105</v>
      </c>
      <c r="D131" s="54">
        <v>0.8</v>
      </c>
      <c r="E131" s="54">
        <v>80</v>
      </c>
      <c r="F131" s="54">
        <v>100</v>
      </c>
    </row>
    <row r="132" spans="1:6" ht="15">
      <c r="A132" s="54">
        <v>80</v>
      </c>
      <c r="B132" s="55" t="s">
        <v>138</v>
      </c>
      <c r="C132" s="55" t="s">
        <v>139</v>
      </c>
      <c r="D132" s="54">
        <v>1.2</v>
      </c>
      <c r="E132" s="54">
        <v>132</v>
      </c>
      <c r="F132" s="54">
        <v>110</v>
      </c>
    </row>
  </sheetData>
  <sheetProtection/>
  <mergeCells count="7">
    <mergeCell ref="B2:I2"/>
    <mergeCell ref="B4:B5"/>
    <mergeCell ref="C4:C5"/>
    <mergeCell ref="D4:D5"/>
    <mergeCell ref="E4:F4"/>
    <mergeCell ref="G4:G5"/>
    <mergeCell ref="H4:I4"/>
  </mergeCells>
  <dataValidations count="1">
    <dataValidation type="list" allowBlank="1" showErrorMessage="1" sqref="B7">
      <formula1>$B$95:$B$132</formula1>
      <formula2>0</formula2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Bondarenko</dc:creator>
  <cp:keywords/>
  <dc:description/>
  <cp:lastModifiedBy>urist4</cp:lastModifiedBy>
  <cp:lastPrinted>2019-05-07T08:32:58Z</cp:lastPrinted>
  <dcterms:created xsi:type="dcterms:W3CDTF">2019-05-07T07:42:26Z</dcterms:created>
  <dcterms:modified xsi:type="dcterms:W3CDTF">2019-10-10T07:47:27Z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